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rivenord.sharepoint.com/sites/CA/Documents partages/Compétition/2023/Mars - technique/Compilation/"/>
    </mc:Choice>
  </mc:AlternateContent>
  <xr:revisionPtr revIDLastSave="0" documentId="8_{4587E822-8148-453D-A70C-5CF0625B79AD}" xr6:coauthVersionLast="47" xr6:coauthVersionMax="47" xr10:uidLastSave="{00000000-0000-0000-0000-000000000000}"/>
  <bookViews>
    <workbookView xWindow="-110" yWindow="-110" windowWidth="25820" windowHeight="15500" xr2:uid="{D5CE3FEF-9FF3-4BB3-AED2-FE4D5DF7B9C3}"/>
  </bookViews>
  <sheets>
    <sheet name="Feuil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1" i="1" l="1"/>
  <c r="A131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H130" i="1"/>
  <c r="J130" i="1"/>
  <c r="I130" i="1"/>
  <c r="G130" i="1"/>
  <c r="F130" i="1"/>
  <c r="E130" i="1"/>
  <c r="D130" i="1"/>
  <c r="F72" i="1"/>
  <c r="H72" i="1"/>
  <c r="I72" i="1"/>
  <c r="L72" i="1"/>
  <c r="O72" i="1"/>
  <c r="R72" i="1"/>
  <c r="U72" i="1"/>
  <c r="D72" i="1"/>
  <c r="F74" i="1"/>
  <c r="H74" i="1"/>
  <c r="I74" i="1"/>
  <c r="L74" i="1"/>
  <c r="O74" i="1"/>
  <c r="R74" i="1"/>
  <c r="U74" i="1"/>
  <c r="D74" i="1"/>
  <c r="F76" i="1"/>
  <c r="H76" i="1"/>
  <c r="I76" i="1"/>
  <c r="L76" i="1"/>
  <c r="O76" i="1"/>
  <c r="R76" i="1"/>
  <c r="U76" i="1"/>
  <c r="D76" i="1"/>
  <c r="F78" i="1"/>
  <c r="L78" i="1"/>
  <c r="O78" i="1"/>
  <c r="R78" i="1"/>
  <c r="U78" i="1"/>
  <c r="D78" i="1"/>
  <c r="F80" i="1"/>
  <c r="H80" i="1"/>
  <c r="I80" i="1"/>
  <c r="L80" i="1"/>
  <c r="O80" i="1"/>
  <c r="R80" i="1"/>
  <c r="U80" i="1"/>
  <c r="D80" i="1"/>
  <c r="F82" i="1"/>
  <c r="H82" i="1"/>
  <c r="I82" i="1"/>
  <c r="L82" i="1"/>
  <c r="O82" i="1"/>
  <c r="R82" i="1"/>
  <c r="U82" i="1"/>
  <c r="D82" i="1"/>
  <c r="F84" i="1"/>
  <c r="H84" i="1"/>
  <c r="I84" i="1"/>
  <c r="L84" i="1"/>
  <c r="O84" i="1"/>
  <c r="R84" i="1"/>
  <c r="U84" i="1"/>
  <c r="D84" i="1"/>
  <c r="F86" i="1"/>
  <c r="H86" i="1"/>
  <c r="I86" i="1"/>
  <c r="L86" i="1"/>
  <c r="O86" i="1"/>
  <c r="R86" i="1"/>
  <c r="U86" i="1"/>
  <c r="D86" i="1"/>
  <c r="F88" i="1"/>
  <c r="H88" i="1"/>
  <c r="I88" i="1"/>
  <c r="L88" i="1"/>
  <c r="O88" i="1"/>
  <c r="R88" i="1"/>
  <c r="U88" i="1"/>
  <c r="D88" i="1"/>
  <c r="F90" i="1"/>
  <c r="I90" i="1"/>
  <c r="L90" i="1"/>
  <c r="O90" i="1"/>
  <c r="R90" i="1"/>
  <c r="U90" i="1"/>
  <c r="D90" i="1"/>
  <c r="F92" i="1"/>
  <c r="H92" i="1"/>
  <c r="I92" i="1"/>
  <c r="L92" i="1"/>
  <c r="O92" i="1"/>
  <c r="R92" i="1"/>
  <c r="U92" i="1"/>
  <c r="D92" i="1"/>
  <c r="F94" i="1"/>
  <c r="H94" i="1"/>
  <c r="I94" i="1"/>
  <c r="L94" i="1"/>
  <c r="O94" i="1"/>
  <c r="R94" i="1"/>
  <c r="U94" i="1"/>
  <c r="D94" i="1"/>
  <c r="F98" i="1"/>
  <c r="H98" i="1"/>
  <c r="I98" i="1"/>
  <c r="L98" i="1"/>
  <c r="O98" i="1"/>
  <c r="R98" i="1"/>
  <c r="U98" i="1"/>
  <c r="D98" i="1"/>
  <c r="F100" i="1"/>
  <c r="H100" i="1"/>
  <c r="I100" i="1"/>
  <c r="L100" i="1"/>
  <c r="O100" i="1"/>
  <c r="R100" i="1"/>
  <c r="U100" i="1"/>
  <c r="D100" i="1"/>
  <c r="F102" i="1"/>
  <c r="H102" i="1"/>
  <c r="I102" i="1"/>
  <c r="L102" i="1"/>
  <c r="O102" i="1"/>
  <c r="R102" i="1"/>
  <c r="U102" i="1"/>
  <c r="D102" i="1"/>
  <c r="F104" i="1"/>
  <c r="H104" i="1"/>
  <c r="I104" i="1"/>
  <c r="L104" i="1"/>
  <c r="O104" i="1"/>
  <c r="R104" i="1"/>
  <c r="U104" i="1"/>
  <c r="D104" i="1"/>
  <c r="F106" i="1"/>
  <c r="H106" i="1"/>
  <c r="I106" i="1"/>
  <c r="L106" i="1"/>
  <c r="O106" i="1"/>
  <c r="R106" i="1"/>
  <c r="U106" i="1"/>
  <c r="D106" i="1"/>
  <c r="F108" i="1"/>
  <c r="H108" i="1"/>
  <c r="I108" i="1"/>
  <c r="L108" i="1"/>
  <c r="O108" i="1"/>
  <c r="R108" i="1"/>
  <c r="U108" i="1"/>
  <c r="D108" i="1"/>
  <c r="F110" i="1"/>
  <c r="H110" i="1"/>
  <c r="I110" i="1"/>
  <c r="L110" i="1"/>
  <c r="O110" i="1"/>
  <c r="R110" i="1"/>
  <c r="U110" i="1"/>
  <c r="D110" i="1"/>
  <c r="F112" i="1"/>
  <c r="H112" i="1"/>
  <c r="I112" i="1"/>
  <c r="L112" i="1"/>
  <c r="O112" i="1"/>
  <c r="R112" i="1"/>
  <c r="U112" i="1"/>
  <c r="D112" i="1"/>
  <c r="F114" i="1"/>
  <c r="H114" i="1"/>
  <c r="I114" i="1"/>
  <c r="L114" i="1"/>
  <c r="O114" i="1"/>
  <c r="R114" i="1"/>
  <c r="U114" i="1"/>
  <c r="D114" i="1"/>
  <c r="F116" i="1"/>
  <c r="H116" i="1"/>
  <c r="I116" i="1"/>
  <c r="L116" i="1"/>
  <c r="O116" i="1"/>
  <c r="R116" i="1"/>
  <c r="U116" i="1"/>
  <c r="D116" i="1"/>
  <c r="F118" i="1"/>
  <c r="H118" i="1"/>
  <c r="I118" i="1"/>
  <c r="L118" i="1"/>
  <c r="O118" i="1"/>
  <c r="R118" i="1"/>
  <c r="U118" i="1"/>
  <c r="D118" i="1"/>
  <c r="F120" i="1"/>
  <c r="H120" i="1"/>
  <c r="I120" i="1"/>
  <c r="L120" i="1"/>
  <c r="O120" i="1"/>
  <c r="R120" i="1"/>
  <c r="U120" i="1"/>
  <c r="D120" i="1"/>
  <c r="F122" i="1"/>
  <c r="H122" i="1"/>
  <c r="I122" i="1"/>
  <c r="L122" i="1"/>
  <c r="O122" i="1"/>
  <c r="R122" i="1"/>
  <c r="U122" i="1"/>
  <c r="D122" i="1"/>
  <c r="F124" i="1"/>
  <c r="H124" i="1"/>
  <c r="I124" i="1"/>
  <c r="L124" i="1"/>
  <c r="O124" i="1"/>
  <c r="R124" i="1"/>
  <c r="U124" i="1"/>
  <c r="D124" i="1"/>
  <c r="F126" i="1"/>
  <c r="H126" i="1"/>
  <c r="I126" i="1"/>
  <c r="L126" i="1"/>
  <c r="O126" i="1"/>
  <c r="R126" i="1"/>
  <c r="U126" i="1"/>
  <c r="D126" i="1"/>
  <c r="F128" i="1"/>
  <c r="H128" i="1"/>
  <c r="I128" i="1"/>
  <c r="L128" i="1"/>
  <c r="O128" i="1"/>
  <c r="R128" i="1"/>
  <c r="U128" i="1"/>
  <c r="D128" i="1"/>
  <c r="C130" i="1"/>
  <c r="B130" i="1"/>
  <c r="A130" i="1"/>
  <c r="B129" i="1"/>
  <c r="A129" i="1"/>
  <c r="V128" i="1"/>
  <c r="T128" i="1"/>
  <c r="S128" i="1"/>
  <c r="Q128" i="1"/>
  <c r="P128" i="1"/>
  <c r="N128" i="1"/>
  <c r="M128" i="1"/>
  <c r="K128" i="1"/>
  <c r="J128" i="1"/>
  <c r="G128" i="1"/>
  <c r="E128" i="1"/>
  <c r="C128" i="1"/>
  <c r="B128" i="1"/>
  <c r="A128" i="1"/>
  <c r="B127" i="1"/>
  <c r="A127" i="1"/>
  <c r="V126" i="1"/>
  <c r="T126" i="1"/>
  <c r="S126" i="1"/>
  <c r="Q126" i="1"/>
  <c r="P126" i="1"/>
  <c r="N126" i="1"/>
  <c r="M126" i="1"/>
  <c r="K126" i="1"/>
  <c r="J126" i="1"/>
  <c r="G126" i="1"/>
  <c r="E126" i="1"/>
  <c r="C126" i="1"/>
  <c r="B126" i="1"/>
  <c r="A126" i="1"/>
  <c r="B125" i="1"/>
  <c r="A125" i="1"/>
  <c r="V124" i="1"/>
  <c r="T124" i="1"/>
  <c r="S124" i="1"/>
  <c r="Q124" i="1"/>
  <c r="P124" i="1"/>
  <c r="N124" i="1"/>
  <c r="M124" i="1"/>
  <c r="K124" i="1"/>
  <c r="J124" i="1"/>
  <c r="G124" i="1"/>
  <c r="E124" i="1"/>
  <c r="C124" i="1"/>
  <c r="B124" i="1"/>
  <c r="A124" i="1"/>
  <c r="B123" i="1"/>
  <c r="A123" i="1"/>
  <c r="V122" i="1"/>
  <c r="T122" i="1"/>
  <c r="S122" i="1"/>
  <c r="Q122" i="1"/>
  <c r="P122" i="1"/>
  <c r="N122" i="1"/>
  <c r="M122" i="1"/>
  <c r="K122" i="1"/>
  <c r="J122" i="1"/>
  <c r="G122" i="1"/>
  <c r="E122" i="1"/>
  <c r="C122" i="1"/>
  <c r="B122" i="1"/>
  <c r="A122" i="1"/>
  <c r="B121" i="1"/>
  <c r="A121" i="1"/>
  <c r="V120" i="1"/>
  <c r="T120" i="1"/>
  <c r="S120" i="1"/>
  <c r="Q120" i="1"/>
  <c r="P120" i="1"/>
  <c r="N120" i="1"/>
  <c r="M120" i="1"/>
  <c r="K120" i="1"/>
  <c r="J120" i="1"/>
  <c r="G120" i="1"/>
  <c r="E120" i="1"/>
  <c r="C120" i="1"/>
  <c r="B120" i="1"/>
  <c r="A120" i="1"/>
  <c r="B119" i="1"/>
  <c r="A119" i="1"/>
  <c r="V118" i="1"/>
  <c r="T118" i="1"/>
  <c r="S118" i="1"/>
  <c r="Q118" i="1"/>
  <c r="P118" i="1"/>
  <c r="N118" i="1"/>
  <c r="M118" i="1"/>
  <c r="K118" i="1"/>
  <c r="J118" i="1"/>
  <c r="G118" i="1"/>
  <c r="E118" i="1"/>
  <c r="C118" i="1"/>
  <c r="B118" i="1"/>
  <c r="A118" i="1"/>
  <c r="B117" i="1"/>
  <c r="A117" i="1"/>
  <c r="V116" i="1"/>
  <c r="T116" i="1"/>
  <c r="S116" i="1"/>
  <c r="Q116" i="1"/>
  <c r="P116" i="1"/>
  <c r="N116" i="1"/>
  <c r="M116" i="1"/>
  <c r="K116" i="1"/>
  <c r="J116" i="1"/>
  <c r="G116" i="1"/>
  <c r="E116" i="1"/>
  <c r="C116" i="1"/>
  <c r="B116" i="1"/>
  <c r="A116" i="1"/>
  <c r="B115" i="1"/>
  <c r="A115" i="1"/>
  <c r="V114" i="1"/>
  <c r="T114" i="1"/>
  <c r="S114" i="1"/>
  <c r="Q114" i="1"/>
  <c r="P114" i="1"/>
  <c r="N114" i="1"/>
  <c r="M114" i="1"/>
  <c r="K114" i="1"/>
  <c r="J114" i="1"/>
  <c r="G114" i="1"/>
  <c r="E114" i="1"/>
  <c r="C114" i="1"/>
  <c r="B114" i="1"/>
  <c r="A114" i="1"/>
  <c r="B113" i="1"/>
  <c r="A113" i="1"/>
  <c r="V112" i="1"/>
  <c r="T112" i="1"/>
  <c r="S112" i="1"/>
  <c r="Q112" i="1"/>
  <c r="P112" i="1"/>
  <c r="N112" i="1"/>
  <c r="M112" i="1"/>
  <c r="K112" i="1"/>
  <c r="J112" i="1"/>
  <c r="G112" i="1"/>
  <c r="E112" i="1"/>
  <c r="C112" i="1"/>
  <c r="B112" i="1"/>
  <c r="A112" i="1"/>
  <c r="B111" i="1"/>
  <c r="A111" i="1"/>
  <c r="V110" i="1"/>
  <c r="T110" i="1"/>
  <c r="S110" i="1"/>
  <c r="Q110" i="1"/>
  <c r="P110" i="1"/>
  <c r="N110" i="1"/>
  <c r="M110" i="1"/>
  <c r="K110" i="1"/>
  <c r="J110" i="1"/>
  <c r="G110" i="1"/>
  <c r="E110" i="1"/>
  <c r="C110" i="1"/>
  <c r="B110" i="1"/>
  <c r="A110" i="1"/>
  <c r="B109" i="1"/>
  <c r="A109" i="1"/>
  <c r="V108" i="1"/>
  <c r="T108" i="1"/>
  <c r="S108" i="1"/>
  <c r="Q108" i="1"/>
  <c r="P108" i="1"/>
  <c r="N108" i="1"/>
  <c r="M108" i="1"/>
  <c r="K108" i="1"/>
  <c r="J108" i="1"/>
  <c r="G108" i="1"/>
  <c r="E108" i="1"/>
  <c r="C108" i="1"/>
  <c r="B108" i="1"/>
  <c r="A108" i="1"/>
  <c r="B107" i="1"/>
  <c r="A107" i="1"/>
  <c r="V106" i="1"/>
  <c r="T106" i="1"/>
  <c r="S106" i="1"/>
  <c r="Q106" i="1"/>
  <c r="P106" i="1"/>
  <c r="N106" i="1"/>
  <c r="M106" i="1"/>
  <c r="K106" i="1"/>
  <c r="J106" i="1"/>
  <c r="G106" i="1"/>
  <c r="E106" i="1"/>
  <c r="C106" i="1"/>
  <c r="B106" i="1"/>
  <c r="A106" i="1"/>
  <c r="B105" i="1"/>
  <c r="A105" i="1"/>
  <c r="V104" i="1"/>
  <c r="T104" i="1"/>
  <c r="S104" i="1"/>
  <c r="Q104" i="1"/>
  <c r="P104" i="1"/>
  <c r="N104" i="1"/>
  <c r="M104" i="1"/>
  <c r="K104" i="1"/>
  <c r="J104" i="1"/>
  <c r="G104" i="1"/>
  <c r="E104" i="1"/>
  <c r="C104" i="1"/>
  <c r="B104" i="1"/>
  <c r="A104" i="1"/>
  <c r="B103" i="1"/>
  <c r="A103" i="1"/>
  <c r="V102" i="1"/>
  <c r="T102" i="1"/>
  <c r="S102" i="1"/>
  <c r="Q102" i="1"/>
  <c r="P102" i="1"/>
  <c r="N102" i="1"/>
  <c r="M102" i="1"/>
  <c r="K102" i="1"/>
  <c r="J102" i="1"/>
  <c r="G102" i="1"/>
  <c r="E102" i="1"/>
  <c r="C102" i="1"/>
  <c r="B102" i="1"/>
  <c r="A102" i="1"/>
  <c r="B101" i="1"/>
  <c r="A101" i="1"/>
  <c r="V100" i="1"/>
  <c r="T100" i="1"/>
  <c r="S100" i="1"/>
  <c r="Q100" i="1"/>
  <c r="P100" i="1"/>
  <c r="N100" i="1"/>
  <c r="M100" i="1"/>
  <c r="K100" i="1"/>
  <c r="J100" i="1"/>
  <c r="G100" i="1"/>
  <c r="E100" i="1"/>
  <c r="C100" i="1"/>
  <c r="B100" i="1"/>
  <c r="A100" i="1"/>
  <c r="B99" i="1"/>
  <c r="A99" i="1"/>
  <c r="V98" i="1"/>
  <c r="T98" i="1"/>
  <c r="S98" i="1"/>
  <c r="Q98" i="1"/>
  <c r="P98" i="1"/>
  <c r="N98" i="1"/>
  <c r="M98" i="1"/>
  <c r="K98" i="1"/>
  <c r="J98" i="1"/>
  <c r="G98" i="1"/>
  <c r="E98" i="1"/>
  <c r="C98" i="1"/>
  <c r="B98" i="1"/>
  <c r="A98" i="1"/>
  <c r="B97" i="1"/>
  <c r="A97" i="1"/>
  <c r="V96" i="1"/>
  <c r="U96" i="1"/>
  <c r="T96" i="1"/>
  <c r="S96" i="1"/>
  <c r="R96" i="1"/>
  <c r="Q96" i="1"/>
  <c r="P96" i="1"/>
  <c r="O96" i="1"/>
  <c r="N96" i="1"/>
  <c r="M96" i="1"/>
  <c r="L96" i="1"/>
  <c r="K96" i="1"/>
  <c r="H96" i="1"/>
  <c r="J96" i="1"/>
  <c r="I96" i="1"/>
  <c r="G96" i="1"/>
  <c r="F96" i="1"/>
  <c r="E96" i="1"/>
  <c r="C96" i="1"/>
  <c r="B96" i="1"/>
  <c r="A96" i="1"/>
  <c r="B95" i="1"/>
  <c r="A95" i="1"/>
  <c r="V94" i="1"/>
  <c r="T94" i="1"/>
  <c r="S94" i="1"/>
  <c r="Q94" i="1"/>
  <c r="P94" i="1"/>
  <c r="N94" i="1"/>
  <c r="M94" i="1"/>
  <c r="K94" i="1"/>
  <c r="J94" i="1"/>
  <c r="G94" i="1"/>
  <c r="E94" i="1"/>
  <c r="C94" i="1"/>
  <c r="B94" i="1"/>
  <c r="A94" i="1"/>
  <c r="B93" i="1"/>
  <c r="A93" i="1"/>
  <c r="V92" i="1"/>
  <c r="T92" i="1"/>
  <c r="S92" i="1"/>
  <c r="Q92" i="1"/>
  <c r="P92" i="1"/>
  <c r="N92" i="1"/>
  <c r="M92" i="1"/>
  <c r="K92" i="1"/>
  <c r="J92" i="1"/>
  <c r="G92" i="1"/>
  <c r="E92" i="1"/>
  <c r="C92" i="1"/>
  <c r="B92" i="1"/>
  <c r="A92" i="1"/>
  <c r="B91" i="1"/>
  <c r="A91" i="1"/>
  <c r="V90" i="1"/>
  <c r="T90" i="1"/>
  <c r="S90" i="1"/>
  <c r="Q90" i="1"/>
  <c r="P90" i="1"/>
  <c r="N90" i="1"/>
  <c r="M90" i="1"/>
  <c r="K90" i="1"/>
  <c r="J90" i="1"/>
  <c r="H90" i="1"/>
  <c r="G90" i="1"/>
  <c r="E90" i="1"/>
  <c r="C90" i="1"/>
  <c r="B90" i="1"/>
  <c r="A90" i="1"/>
  <c r="B89" i="1"/>
  <c r="A89" i="1"/>
  <c r="V88" i="1"/>
  <c r="T88" i="1"/>
  <c r="S88" i="1"/>
  <c r="Q88" i="1"/>
  <c r="P88" i="1"/>
  <c r="N88" i="1"/>
  <c r="M88" i="1"/>
  <c r="K88" i="1"/>
  <c r="J88" i="1"/>
  <c r="G88" i="1"/>
  <c r="E88" i="1"/>
  <c r="C88" i="1"/>
  <c r="B88" i="1"/>
  <c r="A88" i="1"/>
  <c r="B87" i="1"/>
  <c r="A87" i="1"/>
  <c r="V86" i="1"/>
  <c r="T86" i="1"/>
  <c r="S86" i="1"/>
  <c r="Q86" i="1"/>
  <c r="P86" i="1"/>
  <c r="N86" i="1"/>
  <c r="M86" i="1"/>
  <c r="K86" i="1"/>
  <c r="J86" i="1"/>
  <c r="G86" i="1"/>
  <c r="E86" i="1"/>
  <c r="C86" i="1"/>
  <c r="B86" i="1"/>
  <c r="A86" i="1"/>
  <c r="B85" i="1"/>
  <c r="A85" i="1"/>
  <c r="V84" i="1"/>
  <c r="T84" i="1"/>
  <c r="S84" i="1"/>
  <c r="Q84" i="1"/>
  <c r="P84" i="1"/>
  <c r="N84" i="1"/>
  <c r="M84" i="1"/>
  <c r="K84" i="1"/>
  <c r="J84" i="1"/>
  <c r="G84" i="1"/>
  <c r="E84" i="1"/>
  <c r="C84" i="1"/>
  <c r="B84" i="1"/>
  <c r="A84" i="1"/>
  <c r="B83" i="1"/>
  <c r="A83" i="1"/>
  <c r="V82" i="1"/>
  <c r="T82" i="1"/>
  <c r="S82" i="1"/>
  <c r="Q82" i="1"/>
  <c r="P82" i="1"/>
  <c r="N82" i="1"/>
  <c r="M82" i="1"/>
  <c r="K82" i="1"/>
  <c r="J82" i="1"/>
  <c r="G82" i="1"/>
  <c r="E82" i="1"/>
  <c r="C82" i="1"/>
  <c r="B82" i="1"/>
  <c r="A82" i="1"/>
  <c r="B81" i="1"/>
  <c r="A81" i="1"/>
  <c r="V80" i="1"/>
  <c r="T80" i="1"/>
  <c r="S80" i="1"/>
  <c r="Q80" i="1"/>
  <c r="P80" i="1"/>
  <c r="N80" i="1"/>
  <c r="M80" i="1"/>
  <c r="K80" i="1"/>
  <c r="J80" i="1"/>
  <c r="G80" i="1"/>
  <c r="E80" i="1"/>
  <c r="C80" i="1"/>
  <c r="B80" i="1"/>
  <c r="A80" i="1"/>
  <c r="B79" i="1"/>
  <c r="A79" i="1"/>
  <c r="V78" i="1"/>
  <c r="T78" i="1"/>
  <c r="S78" i="1"/>
  <c r="Q78" i="1"/>
  <c r="P78" i="1"/>
  <c r="N78" i="1"/>
  <c r="M78" i="1"/>
  <c r="K78" i="1"/>
  <c r="H78" i="1"/>
  <c r="G78" i="1"/>
  <c r="E78" i="1"/>
  <c r="C78" i="1"/>
  <c r="B78" i="1"/>
  <c r="A78" i="1"/>
  <c r="B77" i="1"/>
  <c r="A77" i="1"/>
  <c r="V76" i="1"/>
  <c r="T76" i="1"/>
  <c r="S76" i="1"/>
  <c r="Q76" i="1"/>
  <c r="P76" i="1"/>
  <c r="N76" i="1"/>
  <c r="M76" i="1"/>
  <c r="K76" i="1"/>
  <c r="J76" i="1"/>
  <c r="G76" i="1"/>
  <c r="E76" i="1"/>
  <c r="C76" i="1"/>
  <c r="B76" i="1"/>
  <c r="A76" i="1"/>
  <c r="B75" i="1"/>
  <c r="A75" i="1"/>
  <c r="V74" i="1"/>
  <c r="T74" i="1"/>
  <c r="S74" i="1"/>
  <c r="Q74" i="1"/>
  <c r="P74" i="1"/>
  <c r="N74" i="1"/>
  <c r="M74" i="1"/>
  <c r="K74" i="1"/>
  <c r="J74" i="1"/>
  <c r="G74" i="1"/>
  <c r="E74" i="1"/>
  <c r="C74" i="1"/>
  <c r="B74" i="1"/>
  <c r="A74" i="1"/>
  <c r="B73" i="1"/>
  <c r="A73" i="1"/>
  <c r="V72" i="1"/>
  <c r="T72" i="1"/>
  <c r="S72" i="1"/>
  <c r="Q72" i="1"/>
  <c r="P72" i="1"/>
  <c r="N72" i="1"/>
  <c r="M72" i="1"/>
  <c r="K72" i="1"/>
  <c r="J72" i="1"/>
  <c r="G72" i="1"/>
  <c r="E72" i="1"/>
  <c r="C72" i="1"/>
  <c r="B72" i="1"/>
  <c r="A72" i="1"/>
  <c r="D71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F39" i="1"/>
  <c r="I39" i="1"/>
  <c r="L39" i="1"/>
  <c r="O39" i="1"/>
  <c r="R39" i="1"/>
  <c r="U39" i="1"/>
  <c r="D39" i="1"/>
  <c r="F40" i="1"/>
  <c r="I40" i="1"/>
  <c r="L40" i="1"/>
  <c r="O40" i="1"/>
  <c r="R40" i="1"/>
  <c r="U40" i="1"/>
  <c r="D40" i="1"/>
  <c r="F41" i="1"/>
  <c r="I41" i="1"/>
  <c r="L41" i="1"/>
  <c r="O41" i="1"/>
  <c r="R41" i="1"/>
  <c r="U41" i="1"/>
  <c r="D41" i="1"/>
  <c r="F42" i="1"/>
  <c r="I42" i="1"/>
  <c r="L42" i="1"/>
  <c r="O42" i="1"/>
  <c r="R42" i="1"/>
  <c r="U42" i="1"/>
  <c r="D42" i="1"/>
  <c r="F43" i="1"/>
  <c r="I43" i="1"/>
  <c r="L43" i="1"/>
  <c r="O43" i="1"/>
  <c r="R43" i="1"/>
  <c r="U43" i="1"/>
  <c r="D43" i="1"/>
  <c r="F44" i="1"/>
  <c r="I44" i="1"/>
  <c r="L44" i="1"/>
  <c r="O44" i="1"/>
  <c r="R44" i="1"/>
  <c r="U44" i="1"/>
  <c r="D44" i="1"/>
  <c r="F45" i="1"/>
  <c r="I45" i="1"/>
  <c r="L45" i="1"/>
  <c r="O45" i="1"/>
  <c r="R45" i="1"/>
  <c r="U45" i="1"/>
  <c r="D45" i="1"/>
  <c r="F46" i="1"/>
  <c r="I46" i="1"/>
  <c r="L46" i="1"/>
  <c r="O46" i="1"/>
  <c r="R46" i="1"/>
  <c r="U46" i="1"/>
  <c r="D46" i="1"/>
  <c r="F47" i="1"/>
  <c r="I47" i="1"/>
  <c r="L47" i="1"/>
  <c r="O47" i="1"/>
  <c r="R47" i="1"/>
  <c r="U47" i="1"/>
  <c r="D47" i="1"/>
  <c r="F48" i="1"/>
  <c r="I48" i="1"/>
  <c r="L48" i="1"/>
  <c r="O48" i="1"/>
  <c r="R48" i="1"/>
  <c r="U48" i="1"/>
  <c r="D48" i="1"/>
  <c r="F49" i="1"/>
  <c r="I49" i="1"/>
  <c r="L49" i="1"/>
  <c r="O49" i="1"/>
  <c r="R49" i="1"/>
  <c r="U49" i="1"/>
  <c r="D49" i="1"/>
  <c r="F50" i="1"/>
  <c r="I50" i="1"/>
  <c r="L50" i="1"/>
  <c r="O50" i="1"/>
  <c r="R50" i="1"/>
  <c r="U50" i="1"/>
  <c r="D50" i="1"/>
  <c r="F51" i="1"/>
  <c r="I51" i="1"/>
  <c r="L51" i="1"/>
  <c r="O51" i="1"/>
  <c r="R51" i="1"/>
  <c r="U51" i="1"/>
  <c r="D51" i="1"/>
  <c r="F52" i="1"/>
  <c r="I52" i="1"/>
  <c r="L52" i="1"/>
  <c r="O52" i="1"/>
  <c r="R52" i="1"/>
  <c r="U52" i="1"/>
  <c r="D52" i="1"/>
  <c r="F53" i="1"/>
  <c r="I53" i="1"/>
  <c r="L53" i="1"/>
  <c r="O53" i="1"/>
  <c r="R53" i="1"/>
  <c r="U53" i="1"/>
  <c r="D53" i="1"/>
  <c r="F54" i="1"/>
  <c r="I54" i="1"/>
  <c r="L54" i="1"/>
  <c r="O54" i="1"/>
  <c r="R54" i="1"/>
  <c r="U54" i="1"/>
  <c r="D54" i="1"/>
  <c r="F55" i="1"/>
  <c r="I55" i="1"/>
  <c r="L55" i="1"/>
  <c r="O55" i="1"/>
  <c r="R55" i="1"/>
  <c r="U55" i="1"/>
  <c r="D55" i="1"/>
  <c r="F56" i="1"/>
  <c r="I56" i="1"/>
  <c r="L56" i="1"/>
  <c r="O56" i="1"/>
  <c r="R56" i="1"/>
  <c r="U56" i="1"/>
  <c r="D56" i="1"/>
  <c r="F57" i="1"/>
  <c r="I57" i="1"/>
  <c r="L57" i="1"/>
  <c r="O57" i="1"/>
  <c r="R57" i="1"/>
  <c r="U57" i="1"/>
  <c r="D57" i="1"/>
  <c r="F58" i="1"/>
  <c r="I58" i="1"/>
  <c r="L58" i="1"/>
  <c r="O58" i="1"/>
  <c r="R58" i="1"/>
  <c r="U58" i="1"/>
  <c r="D58" i="1"/>
  <c r="F59" i="1"/>
  <c r="I59" i="1"/>
  <c r="L59" i="1"/>
  <c r="O59" i="1"/>
  <c r="R59" i="1"/>
  <c r="U59" i="1"/>
  <c r="D59" i="1"/>
  <c r="F60" i="1"/>
  <c r="I60" i="1"/>
  <c r="L60" i="1"/>
  <c r="O60" i="1"/>
  <c r="R60" i="1"/>
  <c r="U60" i="1"/>
  <c r="D60" i="1"/>
  <c r="F61" i="1"/>
  <c r="I61" i="1"/>
  <c r="L61" i="1"/>
  <c r="O61" i="1"/>
  <c r="R61" i="1"/>
  <c r="U61" i="1"/>
  <c r="D61" i="1"/>
  <c r="F62" i="1"/>
  <c r="I62" i="1"/>
  <c r="L62" i="1"/>
  <c r="O62" i="1"/>
  <c r="R62" i="1"/>
  <c r="U62" i="1"/>
  <c r="D62" i="1"/>
  <c r="F63" i="1"/>
  <c r="I63" i="1"/>
  <c r="L63" i="1"/>
  <c r="O63" i="1"/>
  <c r="R63" i="1"/>
  <c r="U63" i="1"/>
  <c r="D63" i="1"/>
  <c r="F64" i="1"/>
  <c r="I64" i="1"/>
  <c r="L64" i="1"/>
  <c r="O64" i="1"/>
  <c r="R64" i="1"/>
  <c r="U64" i="1"/>
  <c r="D64" i="1"/>
  <c r="F65" i="1"/>
  <c r="I65" i="1"/>
  <c r="L65" i="1"/>
  <c r="O65" i="1"/>
  <c r="R65" i="1"/>
  <c r="U65" i="1"/>
  <c r="D65" i="1"/>
  <c r="F66" i="1"/>
  <c r="I66" i="1"/>
  <c r="L66" i="1"/>
  <c r="O66" i="1"/>
  <c r="R66" i="1"/>
  <c r="U66" i="1"/>
  <c r="D66" i="1"/>
  <c r="C67" i="1"/>
  <c r="B67" i="1"/>
  <c r="A67" i="1"/>
  <c r="V66" i="1"/>
  <c r="T66" i="1"/>
  <c r="S66" i="1"/>
  <c r="Q66" i="1"/>
  <c r="P66" i="1"/>
  <c r="N66" i="1"/>
  <c r="M66" i="1"/>
  <c r="K66" i="1"/>
  <c r="J66" i="1"/>
  <c r="H66" i="1"/>
  <c r="G66" i="1"/>
  <c r="E66" i="1"/>
  <c r="C66" i="1"/>
  <c r="B66" i="1"/>
  <c r="A66" i="1"/>
  <c r="V65" i="1"/>
  <c r="T65" i="1"/>
  <c r="S65" i="1"/>
  <c r="Q65" i="1"/>
  <c r="P65" i="1"/>
  <c r="N65" i="1"/>
  <c r="M65" i="1"/>
  <c r="K65" i="1"/>
  <c r="J65" i="1"/>
  <c r="H65" i="1"/>
  <c r="G65" i="1"/>
  <c r="E65" i="1"/>
  <c r="C65" i="1"/>
  <c r="B65" i="1"/>
  <c r="A65" i="1"/>
  <c r="V64" i="1"/>
  <c r="T64" i="1"/>
  <c r="S64" i="1"/>
  <c r="Q64" i="1"/>
  <c r="P64" i="1"/>
  <c r="N64" i="1"/>
  <c r="M64" i="1"/>
  <c r="K64" i="1"/>
  <c r="J64" i="1"/>
  <c r="H64" i="1"/>
  <c r="G64" i="1"/>
  <c r="E64" i="1"/>
  <c r="C64" i="1"/>
  <c r="B64" i="1"/>
  <c r="A64" i="1"/>
  <c r="V63" i="1"/>
  <c r="T63" i="1"/>
  <c r="S63" i="1"/>
  <c r="Q63" i="1"/>
  <c r="P63" i="1"/>
  <c r="N63" i="1"/>
  <c r="M63" i="1"/>
  <c r="K63" i="1"/>
  <c r="J63" i="1"/>
  <c r="H63" i="1"/>
  <c r="G63" i="1"/>
  <c r="E63" i="1"/>
  <c r="C63" i="1"/>
  <c r="B63" i="1"/>
  <c r="A63" i="1"/>
  <c r="V62" i="1"/>
  <c r="T62" i="1"/>
  <c r="S62" i="1"/>
  <c r="Q62" i="1"/>
  <c r="P62" i="1"/>
  <c r="N62" i="1"/>
  <c r="M62" i="1"/>
  <c r="K62" i="1"/>
  <c r="J62" i="1"/>
  <c r="H62" i="1"/>
  <c r="G62" i="1"/>
  <c r="E62" i="1"/>
  <c r="C62" i="1"/>
  <c r="B62" i="1"/>
  <c r="A62" i="1"/>
  <c r="V61" i="1"/>
  <c r="T61" i="1"/>
  <c r="S61" i="1"/>
  <c r="Q61" i="1"/>
  <c r="P61" i="1"/>
  <c r="N61" i="1"/>
  <c r="M61" i="1"/>
  <c r="K61" i="1"/>
  <c r="J61" i="1"/>
  <c r="H61" i="1"/>
  <c r="G61" i="1"/>
  <c r="E61" i="1"/>
  <c r="C61" i="1"/>
  <c r="B61" i="1"/>
  <c r="A61" i="1"/>
  <c r="V60" i="1"/>
  <c r="T60" i="1"/>
  <c r="S60" i="1"/>
  <c r="Q60" i="1"/>
  <c r="P60" i="1"/>
  <c r="N60" i="1"/>
  <c r="M60" i="1"/>
  <c r="K60" i="1"/>
  <c r="J60" i="1"/>
  <c r="H60" i="1"/>
  <c r="G60" i="1"/>
  <c r="E60" i="1"/>
  <c r="C60" i="1"/>
  <c r="B60" i="1"/>
  <c r="A60" i="1"/>
  <c r="V59" i="1"/>
  <c r="T59" i="1"/>
  <c r="S59" i="1"/>
  <c r="Q59" i="1"/>
  <c r="P59" i="1"/>
  <c r="N59" i="1"/>
  <c r="M59" i="1"/>
  <c r="K59" i="1"/>
  <c r="J59" i="1"/>
  <c r="H59" i="1"/>
  <c r="G59" i="1"/>
  <c r="E59" i="1"/>
  <c r="C59" i="1"/>
  <c r="B59" i="1"/>
  <c r="A59" i="1"/>
  <c r="V58" i="1"/>
  <c r="T58" i="1"/>
  <c r="S58" i="1"/>
  <c r="Q58" i="1"/>
  <c r="P58" i="1"/>
  <c r="N58" i="1"/>
  <c r="M58" i="1"/>
  <c r="K58" i="1"/>
  <c r="J58" i="1"/>
  <c r="H58" i="1"/>
  <c r="G58" i="1"/>
  <c r="E58" i="1"/>
  <c r="C58" i="1"/>
  <c r="B58" i="1"/>
  <c r="A58" i="1"/>
  <c r="V57" i="1"/>
  <c r="T57" i="1"/>
  <c r="S57" i="1"/>
  <c r="Q57" i="1"/>
  <c r="P57" i="1"/>
  <c r="N57" i="1"/>
  <c r="M57" i="1"/>
  <c r="K57" i="1"/>
  <c r="J57" i="1"/>
  <c r="H57" i="1"/>
  <c r="G57" i="1"/>
  <c r="E57" i="1"/>
  <c r="C57" i="1"/>
  <c r="B57" i="1"/>
  <c r="A57" i="1"/>
  <c r="V56" i="1"/>
  <c r="T56" i="1"/>
  <c r="S56" i="1"/>
  <c r="Q56" i="1"/>
  <c r="P56" i="1"/>
  <c r="N56" i="1"/>
  <c r="M56" i="1"/>
  <c r="K56" i="1"/>
  <c r="J56" i="1"/>
  <c r="H56" i="1"/>
  <c r="G56" i="1"/>
  <c r="E56" i="1"/>
  <c r="C56" i="1"/>
  <c r="B56" i="1"/>
  <c r="A56" i="1"/>
  <c r="V55" i="1"/>
  <c r="T55" i="1"/>
  <c r="S55" i="1"/>
  <c r="Q55" i="1"/>
  <c r="P55" i="1"/>
  <c r="N55" i="1"/>
  <c r="M55" i="1"/>
  <c r="K55" i="1"/>
  <c r="J55" i="1"/>
  <c r="H55" i="1"/>
  <c r="G55" i="1"/>
  <c r="E55" i="1"/>
  <c r="C55" i="1"/>
  <c r="B55" i="1"/>
  <c r="A55" i="1"/>
  <c r="V54" i="1"/>
  <c r="T54" i="1"/>
  <c r="S54" i="1"/>
  <c r="Q54" i="1"/>
  <c r="P54" i="1"/>
  <c r="N54" i="1"/>
  <c r="M54" i="1"/>
  <c r="K54" i="1"/>
  <c r="J54" i="1"/>
  <c r="H54" i="1"/>
  <c r="G54" i="1"/>
  <c r="E54" i="1"/>
  <c r="C54" i="1"/>
  <c r="B54" i="1"/>
  <c r="A54" i="1"/>
  <c r="V53" i="1"/>
  <c r="T53" i="1"/>
  <c r="S53" i="1"/>
  <c r="Q53" i="1"/>
  <c r="P53" i="1"/>
  <c r="N53" i="1"/>
  <c r="M53" i="1"/>
  <c r="K53" i="1"/>
  <c r="J53" i="1"/>
  <c r="H53" i="1"/>
  <c r="G53" i="1"/>
  <c r="E53" i="1"/>
  <c r="C53" i="1"/>
  <c r="B53" i="1"/>
  <c r="A53" i="1"/>
  <c r="V52" i="1"/>
  <c r="T52" i="1"/>
  <c r="S52" i="1"/>
  <c r="Q52" i="1"/>
  <c r="P52" i="1"/>
  <c r="N52" i="1"/>
  <c r="M52" i="1"/>
  <c r="K52" i="1"/>
  <c r="J52" i="1"/>
  <c r="H52" i="1"/>
  <c r="G52" i="1"/>
  <c r="E52" i="1"/>
  <c r="C52" i="1"/>
  <c r="B52" i="1"/>
  <c r="A52" i="1"/>
  <c r="V51" i="1"/>
  <c r="T51" i="1"/>
  <c r="S51" i="1"/>
  <c r="Q51" i="1"/>
  <c r="P51" i="1"/>
  <c r="N51" i="1"/>
  <c r="M51" i="1"/>
  <c r="K51" i="1"/>
  <c r="J51" i="1"/>
  <c r="H51" i="1"/>
  <c r="G51" i="1"/>
  <c r="E51" i="1"/>
  <c r="C51" i="1"/>
  <c r="B51" i="1"/>
  <c r="A51" i="1"/>
  <c r="V50" i="1"/>
  <c r="T50" i="1"/>
  <c r="S50" i="1"/>
  <c r="Q50" i="1"/>
  <c r="P50" i="1"/>
  <c r="N50" i="1"/>
  <c r="M50" i="1"/>
  <c r="K50" i="1"/>
  <c r="J50" i="1"/>
  <c r="H50" i="1"/>
  <c r="G50" i="1"/>
  <c r="E50" i="1"/>
  <c r="C50" i="1"/>
  <c r="B50" i="1"/>
  <c r="A50" i="1"/>
  <c r="V49" i="1"/>
  <c r="T49" i="1"/>
  <c r="S49" i="1"/>
  <c r="Q49" i="1"/>
  <c r="P49" i="1"/>
  <c r="N49" i="1"/>
  <c r="M49" i="1"/>
  <c r="K49" i="1"/>
  <c r="J49" i="1"/>
  <c r="H49" i="1"/>
  <c r="G49" i="1"/>
  <c r="E49" i="1"/>
  <c r="C49" i="1"/>
  <c r="B49" i="1"/>
  <c r="A49" i="1"/>
  <c r="V48" i="1"/>
  <c r="T48" i="1"/>
  <c r="S48" i="1"/>
  <c r="Q48" i="1"/>
  <c r="P48" i="1"/>
  <c r="N48" i="1"/>
  <c r="M48" i="1"/>
  <c r="K48" i="1"/>
  <c r="J48" i="1"/>
  <c r="H48" i="1"/>
  <c r="G48" i="1"/>
  <c r="E48" i="1"/>
  <c r="C48" i="1"/>
  <c r="B48" i="1"/>
  <c r="A48" i="1"/>
  <c r="V47" i="1"/>
  <c r="T47" i="1"/>
  <c r="S47" i="1"/>
  <c r="Q47" i="1"/>
  <c r="P47" i="1"/>
  <c r="N47" i="1"/>
  <c r="M47" i="1"/>
  <c r="K47" i="1"/>
  <c r="J47" i="1"/>
  <c r="H47" i="1"/>
  <c r="G47" i="1"/>
  <c r="E47" i="1"/>
  <c r="C47" i="1"/>
  <c r="B47" i="1"/>
  <c r="A47" i="1"/>
  <c r="V46" i="1"/>
  <c r="T46" i="1"/>
  <c r="S46" i="1"/>
  <c r="Q46" i="1"/>
  <c r="P46" i="1"/>
  <c r="N46" i="1"/>
  <c r="M46" i="1"/>
  <c r="K46" i="1"/>
  <c r="J46" i="1"/>
  <c r="H46" i="1"/>
  <c r="G46" i="1"/>
  <c r="E46" i="1"/>
  <c r="C46" i="1"/>
  <c r="B46" i="1"/>
  <c r="A46" i="1"/>
  <c r="V45" i="1"/>
  <c r="T45" i="1"/>
  <c r="S45" i="1"/>
  <c r="Q45" i="1"/>
  <c r="P45" i="1"/>
  <c r="N45" i="1"/>
  <c r="M45" i="1"/>
  <c r="K45" i="1"/>
  <c r="J45" i="1"/>
  <c r="H45" i="1"/>
  <c r="G45" i="1"/>
  <c r="E45" i="1"/>
  <c r="C45" i="1"/>
  <c r="B45" i="1"/>
  <c r="A45" i="1"/>
  <c r="V44" i="1"/>
  <c r="T44" i="1"/>
  <c r="S44" i="1"/>
  <c r="Q44" i="1"/>
  <c r="P44" i="1"/>
  <c r="N44" i="1"/>
  <c r="M44" i="1"/>
  <c r="K44" i="1"/>
  <c r="J44" i="1"/>
  <c r="H44" i="1"/>
  <c r="G44" i="1"/>
  <c r="E44" i="1"/>
  <c r="C44" i="1"/>
  <c r="B44" i="1"/>
  <c r="A44" i="1"/>
  <c r="V43" i="1"/>
  <c r="T43" i="1"/>
  <c r="S43" i="1"/>
  <c r="Q43" i="1"/>
  <c r="P43" i="1"/>
  <c r="N43" i="1"/>
  <c r="M43" i="1"/>
  <c r="K43" i="1"/>
  <c r="J43" i="1"/>
  <c r="H43" i="1"/>
  <c r="G43" i="1"/>
  <c r="E43" i="1"/>
  <c r="C43" i="1"/>
  <c r="B43" i="1"/>
  <c r="A43" i="1"/>
  <c r="V42" i="1"/>
  <c r="T42" i="1"/>
  <c r="S42" i="1"/>
  <c r="Q42" i="1"/>
  <c r="P42" i="1"/>
  <c r="N42" i="1"/>
  <c r="M42" i="1"/>
  <c r="K42" i="1"/>
  <c r="J42" i="1"/>
  <c r="H42" i="1"/>
  <c r="G42" i="1"/>
  <c r="E42" i="1"/>
  <c r="C42" i="1"/>
  <c r="B42" i="1"/>
  <c r="A42" i="1"/>
  <c r="V41" i="1"/>
  <c r="T41" i="1"/>
  <c r="S41" i="1"/>
  <c r="Q41" i="1"/>
  <c r="P41" i="1"/>
  <c r="N41" i="1"/>
  <c r="M41" i="1"/>
  <c r="K41" i="1"/>
  <c r="J41" i="1"/>
  <c r="H41" i="1"/>
  <c r="G41" i="1"/>
  <c r="E41" i="1"/>
  <c r="C41" i="1"/>
  <c r="B41" i="1"/>
  <c r="A41" i="1"/>
  <c r="V40" i="1"/>
  <c r="T40" i="1"/>
  <c r="S40" i="1"/>
  <c r="Q40" i="1"/>
  <c r="P40" i="1"/>
  <c r="N40" i="1"/>
  <c r="M40" i="1"/>
  <c r="K40" i="1"/>
  <c r="J40" i="1"/>
  <c r="H40" i="1"/>
  <c r="G40" i="1"/>
  <c r="E40" i="1"/>
  <c r="C40" i="1"/>
  <c r="B40" i="1"/>
  <c r="A40" i="1"/>
  <c r="V39" i="1"/>
  <c r="T39" i="1"/>
  <c r="S39" i="1"/>
  <c r="Q39" i="1"/>
  <c r="P39" i="1"/>
  <c r="N39" i="1"/>
  <c r="M39" i="1"/>
  <c r="K39" i="1"/>
  <c r="J39" i="1"/>
  <c r="H39" i="1"/>
  <c r="G39" i="1"/>
  <c r="E39" i="1"/>
  <c r="C39" i="1"/>
  <c r="B39" i="1"/>
  <c r="A39" i="1"/>
  <c r="D38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F5" i="1"/>
  <c r="I5" i="1"/>
  <c r="L5" i="1"/>
  <c r="O5" i="1"/>
  <c r="R5" i="1"/>
  <c r="U5" i="1"/>
  <c r="D5" i="1"/>
  <c r="F6" i="1"/>
  <c r="I6" i="1"/>
  <c r="L6" i="1"/>
  <c r="O6" i="1"/>
  <c r="R6" i="1"/>
  <c r="U6" i="1"/>
  <c r="D6" i="1"/>
  <c r="F7" i="1"/>
  <c r="I7" i="1"/>
  <c r="L7" i="1"/>
  <c r="O7" i="1"/>
  <c r="R7" i="1"/>
  <c r="U7" i="1"/>
  <c r="D7" i="1"/>
  <c r="F8" i="1"/>
  <c r="I8" i="1"/>
  <c r="L8" i="1"/>
  <c r="O8" i="1"/>
  <c r="R8" i="1"/>
  <c r="U8" i="1"/>
  <c r="D8" i="1"/>
  <c r="F9" i="1"/>
  <c r="I9" i="1"/>
  <c r="L9" i="1"/>
  <c r="O9" i="1"/>
  <c r="R9" i="1"/>
  <c r="U9" i="1"/>
  <c r="D9" i="1"/>
  <c r="F10" i="1"/>
  <c r="I10" i="1"/>
  <c r="L10" i="1"/>
  <c r="O10" i="1"/>
  <c r="R10" i="1"/>
  <c r="U10" i="1"/>
  <c r="D10" i="1"/>
  <c r="F11" i="1"/>
  <c r="I11" i="1"/>
  <c r="L11" i="1"/>
  <c r="O11" i="1"/>
  <c r="R11" i="1"/>
  <c r="U11" i="1"/>
  <c r="D11" i="1"/>
  <c r="F12" i="1"/>
  <c r="I12" i="1"/>
  <c r="L12" i="1"/>
  <c r="O12" i="1"/>
  <c r="R12" i="1"/>
  <c r="U12" i="1"/>
  <c r="D12" i="1"/>
  <c r="F13" i="1"/>
  <c r="I13" i="1"/>
  <c r="L13" i="1"/>
  <c r="O13" i="1"/>
  <c r="R13" i="1"/>
  <c r="U13" i="1"/>
  <c r="D13" i="1"/>
  <c r="F14" i="1"/>
  <c r="I14" i="1"/>
  <c r="L14" i="1"/>
  <c r="O14" i="1"/>
  <c r="R14" i="1"/>
  <c r="U14" i="1"/>
  <c r="D14" i="1"/>
  <c r="F15" i="1"/>
  <c r="I15" i="1"/>
  <c r="L15" i="1"/>
  <c r="O15" i="1"/>
  <c r="R15" i="1"/>
  <c r="U15" i="1"/>
  <c r="D15" i="1"/>
  <c r="F16" i="1"/>
  <c r="I16" i="1"/>
  <c r="L16" i="1"/>
  <c r="O16" i="1"/>
  <c r="R16" i="1"/>
  <c r="U16" i="1"/>
  <c r="D16" i="1"/>
  <c r="F17" i="1"/>
  <c r="I17" i="1"/>
  <c r="L17" i="1"/>
  <c r="O17" i="1"/>
  <c r="R17" i="1"/>
  <c r="U17" i="1"/>
  <c r="D17" i="1"/>
  <c r="F18" i="1"/>
  <c r="I18" i="1"/>
  <c r="L18" i="1"/>
  <c r="O18" i="1"/>
  <c r="R18" i="1"/>
  <c r="U18" i="1"/>
  <c r="D18" i="1"/>
  <c r="F19" i="1"/>
  <c r="I19" i="1"/>
  <c r="L19" i="1"/>
  <c r="O19" i="1"/>
  <c r="R19" i="1"/>
  <c r="U19" i="1"/>
  <c r="D19" i="1"/>
  <c r="F20" i="1"/>
  <c r="I20" i="1"/>
  <c r="L20" i="1"/>
  <c r="O20" i="1"/>
  <c r="R20" i="1"/>
  <c r="U20" i="1"/>
  <c r="D20" i="1"/>
  <c r="F21" i="1"/>
  <c r="I21" i="1"/>
  <c r="L21" i="1"/>
  <c r="O21" i="1"/>
  <c r="R21" i="1"/>
  <c r="U21" i="1"/>
  <c r="D21" i="1"/>
  <c r="F22" i="1"/>
  <c r="I22" i="1"/>
  <c r="L22" i="1"/>
  <c r="O22" i="1"/>
  <c r="R22" i="1"/>
  <c r="U22" i="1"/>
  <c r="D22" i="1"/>
  <c r="F23" i="1"/>
  <c r="I23" i="1"/>
  <c r="L23" i="1"/>
  <c r="O23" i="1"/>
  <c r="R23" i="1"/>
  <c r="U23" i="1"/>
  <c r="D23" i="1"/>
  <c r="F24" i="1"/>
  <c r="I24" i="1"/>
  <c r="L24" i="1"/>
  <c r="O24" i="1"/>
  <c r="R24" i="1"/>
  <c r="U24" i="1"/>
  <c r="D24" i="1"/>
  <c r="F25" i="1"/>
  <c r="I25" i="1"/>
  <c r="L25" i="1"/>
  <c r="O25" i="1"/>
  <c r="R25" i="1"/>
  <c r="U25" i="1"/>
  <c r="D25" i="1"/>
  <c r="F26" i="1"/>
  <c r="I26" i="1"/>
  <c r="L26" i="1"/>
  <c r="O26" i="1"/>
  <c r="R26" i="1"/>
  <c r="U26" i="1"/>
  <c r="D26" i="1"/>
  <c r="F27" i="1"/>
  <c r="I27" i="1"/>
  <c r="L27" i="1"/>
  <c r="O27" i="1"/>
  <c r="R27" i="1"/>
  <c r="U27" i="1"/>
  <c r="D27" i="1"/>
  <c r="F28" i="1"/>
  <c r="I28" i="1"/>
  <c r="L28" i="1"/>
  <c r="O28" i="1"/>
  <c r="R28" i="1"/>
  <c r="U28" i="1"/>
  <c r="D28" i="1"/>
  <c r="F29" i="1"/>
  <c r="I29" i="1"/>
  <c r="L29" i="1"/>
  <c r="O29" i="1"/>
  <c r="R29" i="1"/>
  <c r="U29" i="1"/>
  <c r="D29" i="1"/>
  <c r="F30" i="1"/>
  <c r="I30" i="1"/>
  <c r="L30" i="1"/>
  <c r="O30" i="1"/>
  <c r="R30" i="1"/>
  <c r="U30" i="1"/>
  <c r="D30" i="1"/>
  <c r="F31" i="1"/>
  <c r="I31" i="1"/>
  <c r="L31" i="1"/>
  <c r="O31" i="1"/>
  <c r="R31" i="1"/>
  <c r="U31" i="1"/>
  <c r="D31" i="1"/>
  <c r="F32" i="1"/>
  <c r="I32" i="1"/>
  <c r="L32" i="1"/>
  <c r="O32" i="1"/>
  <c r="R32" i="1"/>
  <c r="U32" i="1"/>
  <c r="D32" i="1"/>
  <c r="F33" i="1"/>
  <c r="I33" i="1"/>
  <c r="L33" i="1"/>
  <c r="O33" i="1"/>
  <c r="R33" i="1"/>
  <c r="U33" i="1"/>
  <c r="D33" i="1"/>
  <c r="C34" i="1"/>
  <c r="B34" i="1"/>
  <c r="A34" i="1"/>
  <c r="V33" i="1"/>
  <c r="T33" i="1"/>
  <c r="S33" i="1"/>
  <c r="Q33" i="1"/>
  <c r="P33" i="1"/>
  <c r="N33" i="1"/>
  <c r="M33" i="1"/>
  <c r="K33" i="1"/>
  <c r="J33" i="1"/>
  <c r="H33" i="1"/>
  <c r="G33" i="1"/>
  <c r="E33" i="1"/>
  <c r="C33" i="1"/>
  <c r="B33" i="1"/>
  <c r="A33" i="1"/>
  <c r="V32" i="1"/>
  <c r="T32" i="1"/>
  <c r="S32" i="1"/>
  <c r="Q32" i="1"/>
  <c r="P32" i="1"/>
  <c r="N32" i="1"/>
  <c r="M32" i="1"/>
  <c r="K32" i="1"/>
  <c r="J32" i="1"/>
  <c r="H32" i="1"/>
  <c r="G32" i="1"/>
  <c r="E32" i="1"/>
  <c r="C32" i="1"/>
  <c r="B32" i="1"/>
  <c r="A32" i="1"/>
  <c r="V31" i="1"/>
  <c r="T31" i="1"/>
  <c r="S31" i="1"/>
  <c r="Q31" i="1"/>
  <c r="P31" i="1"/>
  <c r="N31" i="1"/>
  <c r="M31" i="1"/>
  <c r="K31" i="1"/>
  <c r="J31" i="1"/>
  <c r="H31" i="1"/>
  <c r="G31" i="1"/>
  <c r="E31" i="1"/>
  <c r="C31" i="1"/>
  <c r="B31" i="1"/>
  <c r="A31" i="1"/>
  <c r="V30" i="1"/>
  <c r="T30" i="1"/>
  <c r="S30" i="1"/>
  <c r="Q30" i="1"/>
  <c r="P30" i="1"/>
  <c r="N30" i="1"/>
  <c r="M30" i="1"/>
  <c r="K30" i="1"/>
  <c r="J30" i="1"/>
  <c r="H30" i="1"/>
  <c r="G30" i="1"/>
  <c r="E30" i="1"/>
  <c r="C30" i="1"/>
  <c r="B30" i="1"/>
  <c r="A30" i="1"/>
  <c r="V29" i="1"/>
  <c r="T29" i="1"/>
  <c r="S29" i="1"/>
  <c r="Q29" i="1"/>
  <c r="P29" i="1"/>
  <c r="N29" i="1"/>
  <c r="M29" i="1"/>
  <c r="K29" i="1"/>
  <c r="J29" i="1"/>
  <c r="H29" i="1"/>
  <c r="G29" i="1"/>
  <c r="E29" i="1"/>
  <c r="C29" i="1"/>
  <c r="B29" i="1"/>
  <c r="A29" i="1"/>
  <c r="V28" i="1"/>
  <c r="T28" i="1"/>
  <c r="S28" i="1"/>
  <c r="Q28" i="1"/>
  <c r="P28" i="1"/>
  <c r="N28" i="1"/>
  <c r="M28" i="1"/>
  <c r="K28" i="1"/>
  <c r="J28" i="1"/>
  <c r="H28" i="1"/>
  <c r="G28" i="1"/>
  <c r="E28" i="1"/>
  <c r="C28" i="1"/>
  <c r="B28" i="1"/>
  <c r="A28" i="1"/>
  <c r="V27" i="1"/>
  <c r="T27" i="1"/>
  <c r="S27" i="1"/>
  <c r="Q27" i="1"/>
  <c r="P27" i="1"/>
  <c r="N27" i="1"/>
  <c r="M27" i="1"/>
  <c r="K27" i="1"/>
  <c r="J27" i="1"/>
  <c r="H27" i="1"/>
  <c r="G27" i="1"/>
  <c r="E27" i="1"/>
  <c r="C27" i="1"/>
  <c r="B27" i="1"/>
  <c r="A27" i="1"/>
  <c r="V26" i="1"/>
  <c r="T26" i="1"/>
  <c r="S26" i="1"/>
  <c r="Q26" i="1"/>
  <c r="P26" i="1"/>
  <c r="N26" i="1"/>
  <c r="M26" i="1"/>
  <c r="K26" i="1"/>
  <c r="J26" i="1"/>
  <c r="H26" i="1"/>
  <c r="G26" i="1"/>
  <c r="E26" i="1"/>
  <c r="C26" i="1"/>
  <c r="B26" i="1"/>
  <c r="A26" i="1"/>
  <c r="V25" i="1"/>
  <c r="T25" i="1"/>
  <c r="S25" i="1"/>
  <c r="Q25" i="1"/>
  <c r="P25" i="1"/>
  <c r="N25" i="1"/>
  <c r="M25" i="1"/>
  <c r="K25" i="1"/>
  <c r="J25" i="1"/>
  <c r="H25" i="1"/>
  <c r="G25" i="1"/>
  <c r="E25" i="1"/>
  <c r="C25" i="1"/>
  <c r="B25" i="1"/>
  <c r="A25" i="1"/>
  <c r="V24" i="1"/>
  <c r="T24" i="1"/>
  <c r="S24" i="1"/>
  <c r="Q24" i="1"/>
  <c r="P24" i="1"/>
  <c r="N24" i="1"/>
  <c r="M24" i="1"/>
  <c r="K24" i="1"/>
  <c r="J24" i="1"/>
  <c r="H24" i="1"/>
  <c r="G24" i="1"/>
  <c r="E24" i="1"/>
  <c r="C24" i="1"/>
  <c r="B24" i="1"/>
  <c r="A24" i="1"/>
  <c r="V23" i="1"/>
  <c r="T23" i="1"/>
  <c r="S23" i="1"/>
  <c r="Q23" i="1"/>
  <c r="P23" i="1"/>
  <c r="N23" i="1"/>
  <c r="M23" i="1"/>
  <c r="K23" i="1"/>
  <c r="J23" i="1"/>
  <c r="H23" i="1"/>
  <c r="G23" i="1"/>
  <c r="E23" i="1"/>
  <c r="C23" i="1"/>
  <c r="B23" i="1"/>
  <c r="A23" i="1"/>
  <c r="V22" i="1"/>
  <c r="T22" i="1"/>
  <c r="S22" i="1"/>
  <c r="Q22" i="1"/>
  <c r="P22" i="1"/>
  <c r="N22" i="1"/>
  <c r="M22" i="1"/>
  <c r="K22" i="1"/>
  <c r="J22" i="1"/>
  <c r="H22" i="1"/>
  <c r="G22" i="1"/>
  <c r="E22" i="1"/>
  <c r="C22" i="1"/>
  <c r="B22" i="1"/>
  <c r="A22" i="1"/>
  <c r="V21" i="1"/>
  <c r="T21" i="1"/>
  <c r="S21" i="1"/>
  <c r="Q21" i="1"/>
  <c r="P21" i="1"/>
  <c r="N21" i="1"/>
  <c r="M21" i="1"/>
  <c r="K21" i="1"/>
  <c r="J21" i="1"/>
  <c r="H21" i="1"/>
  <c r="G21" i="1"/>
  <c r="E21" i="1"/>
  <c r="C21" i="1"/>
  <c r="B21" i="1"/>
  <c r="A21" i="1"/>
  <c r="V20" i="1"/>
  <c r="T20" i="1"/>
  <c r="S20" i="1"/>
  <c r="Q20" i="1"/>
  <c r="P20" i="1"/>
  <c r="N20" i="1"/>
  <c r="M20" i="1"/>
  <c r="K20" i="1"/>
  <c r="J20" i="1"/>
  <c r="H20" i="1"/>
  <c r="G20" i="1"/>
  <c r="E20" i="1"/>
  <c r="C20" i="1"/>
  <c r="B20" i="1"/>
  <c r="A20" i="1"/>
  <c r="V19" i="1"/>
  <c r="T19" i="1"/>
  <c r="S19" i="1"/>
  <c r="Q19" i="1"/>
  <c r="P19" i="1"/>
  <c r="N19" i="1"/>
  <c r="M19" i="1"/>
  <c r="K19" i="1"/>
  <c r="J19" i="1"/>
  <c r="H19" i="1"/>
  <c r="G19" i="1"/>
  <c r="E19" i="1"/>
  <c r="C19" i="1"/>
  <c r="B19" i="1"/>
  <c r="A19" i="1"/>
  <c r="V18" i="1"/>
  <c r="T18" i="1"/>
  <c r="S18" i="1"/>
  <c r="Q18" i="1"/>
  <c r="P18" i="1"/>
  <c r="N18" i="1"/>
  <c r="M18" i="1"/>
  <c r="K18" i="1"/>
  <c r="J18" i="1"/>
  <c r="H18" i="1"/>
  <c r="G18" i="1"/>
  <c r="E18" i="1"/>
  <c r="C18" i="1"/>
  <c r="B18" i="1"/>
  <c r="A18" i="1"/>
  <c r="V17" i="1"/>
  <c r="T17" i="1"/>
  <c r="S17" i="1"/>
  <c r="Q17" i="1"/>
  <c r="P17" i="1"/>
  <c r="N17" i="1"/>
  <c r="M17" i="1"/>
  <c r="K17" i="1"/>
  <c r="J17" i="1"/>
  <c r="H17" i="1"/>
  <c r="G17" i="1"/>
  <c r="E17" i="1"/>
  <c r="C17" i="1"/>
  <c r="B17" i="1"/>
  <c r="A17" i="1"/>
  <c r="V16" i="1"/>
  <c r="T16" i="1"/>
  <c r="S16" i="1"/>
  <c r="Q16" i="1"/>
  <c r="P16" i="1"/>
  <c r="N16" i="1"/>
  <c r="M16" i="1"/>
  <c r="K16" i="1"/>
  <c r="J16" i="1"/>
  <c r="H16" i="1"/>
  <c r="G16" i="1"/>
  <c r="E16" i="1"/>
  <c r="C16" i="1"/>
  <c r="B16" i="1"/>
  <c r="A16" i="1"/>
  <c r="V15" i="1"/>
  <c r="T15" i="1"/>
  <c r="S15" i="1"/>
  <c r="Q15" i="1"/>
  <c r="P15" i="1"/>
  <c r="N15" i="1"/>
  <c r="M15" i="1"/>
  <c r="K15" i="1"/>
  <c r="J15" i="1"/>
  <c r="H15" i="1"/>
  <c r="G15" i="1"/>
  <c r="E15" i="1"/>
  <c r="C15" i="1"/>
  <c r="B15" i="1"/>
  <c r="A15" i="1"/>
  <c r="V14" i="1"/>
  <c r="T14" i="1"/>
  <c r="S14" i="1"/>
  <c r="Q14" i="1"/>
  <c r="P14" i="1"/>
  <c r="N14" i="1"/>
  <c r="M14" i="1"/>
  <c r="K14" i="1"/>
  <c r="J14" i="1"/>
  <c r="H14" i="1"/>
  <c r="G14" i="1"/>
  <c r="E14" i="1"/>
  <c r="C14" i="1"/>
  <c r="B14" i="1"/>
  <c r="A14" i="1"/>
  <c r="V13" i="1"/>
  <c r="T13" i="1"/>
  <c r="S13" i="1"/>
  <c r="Q13" i="1"/>
  <c r="P13" i="1"/>
  <c r="N13" i="1"/>
  <c r="M13" i="1"/>
  <c r="K13" i="1"/>
  <c r="J13" i="1"/>
  <c r="H13" i="1"/>
  <c r="G13" i="1"/>
  <c r="E13" i="1"/>
  <c r="C13" i="1"/>
  <c r="B13" i="1"/>
  <c r="A13" i="1"/>
  <c r="V12" i="1"/>
  <c r="T12" i="1"/>
  <c r="S12" i="1"/>
  <c r="Q12" i="1"/>
  <c r="P12" i="1"/>
  <c r="N12" i="1"/>
  <c r="M12" i="1"/>
  <c r="K12" i="1"/>
  <c r="J12" i="1"/>
  <c r="H12" i="1"/>
  <c r="G12" i="1"/>
  <c r="E12" i="1"/>
  <c r="C12" i="1"/>
  <c r="B12" i="1"/>
  <c r="A12" i="1"/>
  <c r="V11" i="1"/>
  <c r="T11" i="1"/>
  <c r="S11" i="1"/>
  <c r="Q11" i="1"/>
  <c r="P11" i="1"/>
  <c r="N11" i="1"/>
  <c r="M11" i="1"/>
  <c r="K11" i="1"/>
  <c r="J11" i="1"/>
  <c r="H11" i="1"/>
  <c r="G11" i="1"/>
  <c r="E11" i="1"/>
  <c r="C11" i="1"/>
  <c r="B11" i="1"/>
  <c r="A11" i="1"/>
  <c r="V10" i="1"/>
  <c r="T10" i="1"/>
  <c r="S10" i="1"/>
  <c r="Q10" i="1"/>
  <c r="P10" i="1"/>
  <c r="N10" i="1"/>
  <c r="M10" i="1"/>
  <c r="K10" i="1"/>
  <c r="J10" i="1"/>
  <c r="H10" i="1"/>
  <c r="G10" i="1"/>
  <c r="E10" i="1"/>
  <c r="C10" i="1"/>
  <c r="B10" i="1"/>
  <c r="A10" i="1"/>
  <c r="V9" i="1"/>
  <c r="T9" i="1"/>
  <c r="S9" i="1"/>
  <c r="Q9" i="1"/>
  <c r="P9" i="1"/>
  <c r="N9" i="1"/>
  <c r="M9" i="1"/>
  <c r="K9" i="1"/>
  <c r="J9" i="1"/>
  <c r="H9" i="1"/>
  <c r="G9" i="1"/>
  <c r="E9" i="1"/>
  <c r="C9" i="1"/>
  <c r="B9" i="1"/>
  <c r="A9" i="1"/>
  <c r="V8" i="1"/>
  <c r="T8" i="1"/>
  <c r="S8" i="1"/>
  <c r="Q8" i="1"/>
  <c r="P8" i="1"/>
  <c r="N8" i="1"/>
  <c r="M8" i="1"/>
  <c r="K8" i="1"/>
  <c r="J8" i="1"/>
  <c r="H8" i="1"/>
  <c r="G8" i="1"/>
  <c r="E8" i="1"/>
  <c r="C8" i="1"/>
  <c r="B8" i="1"/>
  <c r="A8" i="1"/>
  <c r="V7" i="1"/>
  <c r="T7" i="1"/>
  <c r="S7" i="1"/>
  <c r="Q7" i="1"/>
  <c r="P7" i="1"/>
  <c r="N7" i="1"/>
  <c r="M7" i="1"/>
  <c r="K7" i="1"/>
  <c r="J7" i="1"/>
  <c r="H7" i="1"/>
  <c r="G7" i="1"/>
  <c r="E7" i="1"/>
  <c r="C7" i="1"/>
  <c r="B7" i="1"/>
  <c r="A7" i="1"/>
  <c r="V6" i="1"/>
  <c r="T6" i="1"/>
  <c r="S6" i="1"/>
  <c r="Q6" i="1"/>
  <c r="P6" i="1"/>
  <c r="N6" i="1"/>
  <c r="M6" i="1"/>
  <c r="K6" i="1"/>
  <c r="J6" i="1"/>
  <c r="H6" i="1"/>
  <c r="G6" i="1"/>
  <c r="E6" i="1"/>
  <c r="C6" i="1"/>
  <c r="B6" i="1"/>
  <c r="A6" i="1"/>
  <c r="V5" i="1"/>
  <c r="T5" i="1"/>
  <c r="S5" i="1"/>
  <c r="Q5" i="1"/>
  <c r="P5" i="1"/>
  <c r="N5" i="1"/>
  <c r="M5" i="1"/>
  <c r="K5" i="1"/>
  <c r="J5" i="1"/>
  <c r="H5" i="1"/>
  <c r="G5" i="1"/>
  <c r="E5" i="1"/>
  <c r="C5" i="1"/>
  <c r="B5" i="1"/>
  <c r="A5" i="1"/>
  <c r="D4" i="1"/>
</calcChain>
</file>

<file path=xl/sharedStrings.xml><?xml version="1.0" encoding="utf-8"?>
<sst xmlns="http://schemas.openxmlformats.org/spreadsheetml/2006/main" count="69" uniqueCount="16">
  <si>
    <t xml:space="preserve"> Résultats préliminaires - 10 ans et moins</t>
  </si>
  <si>
    <t>Club</t>
  </si>
  <si>
    <t>Nom</t>
  </si>
  <si>
    <t>Rang</t>
  </si>
  <si>
    <t>Total</t>
  </si>
  <si>
    <t>Lancer de précision</t>
  </si>
  <si>
    <t>Remorquage du mannequin</t>
  </si>
  <si>
    <t>Portage du mannequin</t>
  </si>
  <si>
    <t>Priorité</t>
  </si>
  <si>
    <t>Premiers Soins</t>
  </si>
  <si>
    <t>Surveillance</t>
  </si>
  <si>
    <t>Pointage</t>
  </si>
  <si>
    <t>R</t>
  </si>
  <si>
    <t xml:space="preserve"> PRÉLIM - Résultats préliminaires - 11-12 ans</t>
  </si>
  <si>
    <t xml:space="preserve"> PRÉLIM - Résultats préliminaires - 13-15 ans</t>
  </si>
  <si>
    <t>Lancer de la corde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</si>
</sst>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0" fillId="0" borderId="11" xfId="0" applyNumberFormat="1" applyBorder="1"/>
    <xf numFmtId="49" fontId="0" fillId="0" borderId="12" xfId="0" applyNumberFormat="1" applyBorder="1"/>
    <xf numFmtId="0" fontId="3" fillId="0" borderId="11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/>
    <xf numFmtId="49" fontId="0" fillId="0" borderId="16" xfId="0" applyNumberFormat="1" applyBorder="1"/>
    <xf numFmtId="0" fontId="3" fillId="0" borderId="15" xfId="0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8" xfId="1" applyNumberFormat="1" applyFont="1" applyBorder="1" applyAlignment="1">
      <alignment horizontal="center"/>
    </xf>
    <xf numFmtId="49" fontId="0" fillId="0" borderId="19" xfId="0" applyNumberFormat="1" applyBorder="1"/>
    <xf numFmtId="49" fontId="0" fillId="0" borderId="20" xfId="0" applyNumberFormat="1" applyBorder="1"/>
    <xf numFmtId="0" fontId="3" fillId="0" borderId="19" xfId="0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4" borderId="29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0" fontId="3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s%202023%20compilation%20junior%20CS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Ordre de passage"/>
      <sheetName val="10 ans et -"/>
      <sheetName val="11-12 ans"/>
      <sheetName val="13-15 ans"/>
      <sheetName val="Résultats finaux"/>
      <sheetName val="Présentation"/>
      <sheetName val="Cumulatif"/>
      <sheetName val="Valeurs"/>
    </sheetNames>
    <sheetDataSet>
      <sheetData sheetId="0"/>
      <sheetData sheetId="1">
        <row r="4">
          <cell r="A4" t="str">
            <v>CAEM</v>
          </cell>
          <cell r="B4" t="str">
            <v>Abigail Lebel</v>
          </cell>
          <cell r="D4" t="str">
            <v>Rose-Gabrielle Baaklini</v>
          </cell>
        </row>
        <row r="5">
          <cell r="B5" t="str">
            <v>Noah Brady</v>
          </cell>
          <cell r="C5" t="str">
            <v>Narval</v>
          </cell>
          <cell r="D5" t="str">
            <v>Roxanne Faucher</v>
          </cell>
        </row>
        <row r="6">
          <cell r="B6" t="str">
            <v>Eve Lalande</v>
          </cell>
          <cell r="C6" t="str">
            <v>Narval</v>
          </cell>
          <cell r="D6" t="str">
            <v>Cholé Maltais</v>
          </cell>
        </row>
        <row r="7">
          <cell r="A7" t="str">
            <v>SSSL</v>
          </cell>
          <cell r="B7" t="str">
            <v>Clara Sava</v>
          </cell>
          <cell r="C7" t="str">
            <v>CSRAD</v>
          </cell>
          <cell r="D7" t="str">
            <v>Annabelle Dionne</v>
          </cell>
        </row>
        <row r="8">
          <cell r="A8" t="str">
            <v>Narval</v>
          </cell>
          <cell r="B8" t="str">
            <v>Justine Pineau</v>
          </cell>
          <cell r="D8" t="str">
            <v>Marianne Coulombe</v>
          </cell>
        </row>
        <row r="9">
          <cell r="B9" t="str">
            <v>Livia Nemla</v>
          </cell>
          <cell r="C9" t="str">
            <v>CSRN</v>
          </cell>
          <cell r="D9" t="str">
            <v>Mélissa Lina Benali</v>
          </cell>
        </row>
        <row r="10">
          <cell r="A10" t="str">
            <v>CSRN</v>
          </cell>
          <cell r="B10" t="str">
            <v>Aude-Marie Latour</v>
          </cell>
        </row>
        <row r="11">
          <cell r="A11" t="str">
            <v>Narval</v>
          </cell>
          <cell r="B11" t="str">
            <v>Milie Bélec</v>
          </cell>
        </row>
        <row r="12">
          <cell r="B12" t="str">
            <v>Gaël Gervais</v>
          </cell>
        </row>
      </sheetData>
      <sheetData sheetId="2">
        <row r="5">
          <cell r="H5" t="str">
            <v/>
          </cell>
          <cell r="I5" t="str">
            <v>0,00%</v>
          </cell>
          <cell r="J5" t="str">
            <v/>
          </cell>
        </row>
        <row r="6">
          <cell r="H6" t="str">
            <v/>
          </cell>
          <cell r="I6" t="str">
            <v>0,00%</v>
          </cell>
          <cell r="J6" t="str">
            <v/>
          </cell>
        </row>
        <row r="7">
          <cell r="H7" t="str">
            <v/>
          </cell>
          <cell r="I7" t="str">
            <v>0,00%</v>
          </cell>
          <cell r="J7" t="str">
            <v/>
          </cell>
        </row>
        <row r="8">
          <cell r="H8" t="str">
            <v/>
          </cell>
          <cell r="I8" t="str">
            <v>0,00%</v>
          </cell>
          <cell r="J8" t="str">
            <v/>
          </cell>
        </row>
        <row r="9">
          <cell r="H9" t="str">
            <v/>
          </cell>
          <cell r="I9" t="str">
            <v>0,00%</v>
          </cell>
          <cell r="J9" t="str">
            <v/>
          </cell>
        </row>
        <row r="10">
          <cell r="H10" t="str">
            <v/>
          </cell>
          <cell r="I10" t="str">
            <v>0,00%</v>
          </cell>
          <cell r="J10" t="str">
            <v/>
          </cell>
        </row>
        <row r="11">
          <cell r="H11" t="str">
            <v/>
          </cell>
          <cell r="I11" t="str">
            <v>0,00%</v>
          </cell>
          <cell r="J11" t="str">
            <v/>
          </cell>
        </row>
        <row r="12">
          <cell r="H12" t="str">
            <v/>
          </cell>
          <cell r="I12" t="str">
            <v>0,00%</v>
          </cell>
          <cell r="J12" t="str">
            <v/>
          </cell>
        </row>
        <row r="13">
          <cell r="H13" t="str">
            <v/>
          </cell>
          <cell r="I13" t="str">
            <v>0,00%</v>
          </cell>
          <cell r="J13" t="str">
            <v/>
          </cell>
        </row>
        <row r="14">
          <cell r="H14" t="str">
            <v/>
          </cell>
          <cell r="I14" t="str">
            <v>0,00%</v>
          </cell>
          <cell r="J14" t="str">
            <v/>
          </cell>
        </row>
        <row r="15">
          <cell r="H15" t="str">
            <v/>
          </cell>
          <cell r="I15" t="str">
            <v>0,00%</v>
          </cell>
          <cell r="J15" t="str">
            <v/>
          </cell>
        </row>
        <row r="16">
          <cell r="H16" t="str">
            <v/>
          </cell>
          <cell r="I16" t="str">
            <v>0,00%</v>
          </cell>
          <cell r="J16" t="str">
            <v/>
          </cell>
        </row>
        <row r="17">
          <cell r="H17" t="str">
            <v/>
          </cell>
          <cell r="I17" t="str">
            <v>0,00%</v>
          </cell>
          <cell r="J17" t="str">
            <v/>
          </cell>
        </row>
        <row r="18">
          <cell r="H18" t="str">
            <v/>
          </cell>
          <cell r="I18" t="str">
            <v>0,00%</v>
          </cell>
          <cell r="J18" t="str">
            <v/>
          </cell>
        </row>
        <row r="19">
          <cell r="H19" t="str">
            <v/>
          </cell>
          <cell r="I19" t="str">
            <v>0,00%</v>
          </cell>
          <cell r="J19" t="str">
            <v/>
          </cell>
        </row>
        <row r="20">
          <cell r="H20" t="str">
            <v/>
          </cell>
          <cell r="I20" t="str">
            <v>0,00%</v>
          </cell>
          <cell r="J20" t="str">
            <v/>
          </cell>
        </row>
        <row r="21">
          <cell r="H21" t="str">
            <v/>
          </cell>
          <cell r="I21" t="str">
            <v>0,00%</v>
          </cell>
          <cell r="J21" t="str">
            <v/>
          </cell>
        </row>
        <row r="22">
          <cell r="H22" t="str">
            <v/>
          </cell>
          <cell r="I22" t="str">
            <v>0,00%</v>
          </cell>
          <cell r="J22" t="str">
            <v/>
          </cell>
        </row>
        <row r="23">
          <cell r="H23" t="str">
            <v/>
          </cell>
          <cell r="I23" t="str">
            <v>0,00%</v>
          </cell>
          <cell r="J23" t="str">
            <v/>
          </cell>
        </row>
        <row r="24">
          <cell r="H24" t="str">
            <v/>
          </cell>
          <cell r="I24" t="str">
            <v>0,00%</v>
          </cell>
          <cell r="J24" t="str">
            <v/>
          </cell>
        </row>
        <row r="25">
          <cell r="H25" t="str">
            <v/>
          </cell>
          <cell r="I25" t="str">
            <v>0,00%</v>
          </cell>
          <cell r="J25" t="str">
            <v/>
          </cell>
        </row>
        <row r="26">
          <cell r="H26" t="str">
            <v/>
          </cell>
          <cell r="I26" t="str">
            <v>0,00%</v>
          </cell>
          <cell r="J26" t="str">
            <v/>
          </cell>
        </row>
        <row r="27">
          <cell r="H27" t="str">
            <v/>
          </cell>
          <cell r="I27" t="str">
            <v>0,00%</v>
          </cell>
          <cell r="J27" t="str">
            <v/>
          </cell>
        </row>
        <row r="28">
          <cell r="H28" t="str">
            <v/>
          </cell>
          <cell r="I28" t="str">
            <v>0,00%</v>
          </cell>
          <cell r="J28" t="str">
            <v/>
          </cell>
        </row>
        <row r="29">
          <cell r="H29" t="str">
            <v/>
          </cell>
          <cell r="I29" t="str">
            <v>0,00%</v>
          </cell>
          <cell r="J29" t="str">
            <v/>
          </cell>
        </row>
        <row r="30">
          <cell r="H30" t="str">
            <v/>
          </cell>
          <cell r="I30" t="str">
            <v>0,00%</v>
          </cell>
          <cell r="J30" t="str">
            <v/>
          </cell>
        </row>
        <row r="31">
          <cell r="H31" t="str">
            <v/>
          </cell>
          <cell r="I31" t="str">
            <v>0,00%</v>
          </cell>
          <cell r="J31" t="str">
            <v/>
          </cell>
        </row>
        <row r="32">
          <cell r="H32" t="str">
            <v/>
          </cell>
          <cell r="I32" t="str">
            <v>0,00%</v>
          </cell>
          <cell r="J32" t="str">
            <v/>
          </cell>
        </row>
        <row r="33">
          <cell r="H33" t="str">
            <v/>
          </cell>
          <cell r="I33" t="str">
            <v>0,00%</v>
          </cell>
          <cell r="J33" t="str">
            <v/>
          </cell>
        </row>
        <row r="34">
          <cell r="H34" t="str">
            <v/>
          </cell>
          <cell r="I34" t="str">
            <v>0,00%</v>
          </cell>
          <cell r="J34" t="str">
            <v/>
          </cell>
        </row>
        <row r="39">
          <cell r="H39" t="str">
            <v/>
          </cell>
          <cell r="I39" t="str">
            <v>0,00%</v>
          </cell>
          <cell r="J39" t="str">
            <v/>
          </cell>
        </row>
        <row r="40">
          <cell r="H40" t="str">
            <v/>
          </cell>
          <cell r="I40" t="str">
            <v>0,00%</v>
          </cell>
          <cell r="J40" t="str">
            <v/>
          </cell>
        </row>
        <row r="41">
          <cell r="H41" t="str">
            <v/>
          </cell>
          <cell r="I41" t="str">
            <v>0,00%</v>
          </cell>
          <cell r="J41" t="str">
            <v/>
          </cell>
        </row>
        <row r="42">
          <cell r="H42" t="str">
            <v/>
          </cell>
          <cell r="I42" t="str">
            <v>0,00%</v>
          </cell>
          <cell r="J42" t="str">
            <v/>
          </cell>
        </row>
        <row r="43">
          <cell r="H43" t="str">
            <v/>
          </cell>
          <cell r="I43" t="str">
            <v>0,00%</v>
          </cell>
          <cell r="J43" t="str">
            <v/>
          </cell>
        </row>
        <row r="44">
          <cell r="H44" t="str">
            <v/>
          </cell>
          <cell r="I44" t="str">
            <v>0,00%</v>
          </cell>
          <cell r="J44" t="str">
            <v/>
          </cell>
        </row>
        <row r="45">
          <cell r="H45" t="str">
            <v/>
          </cell>
          <cell r="I45" t="str">
            <v>0,00%</v>
          </cell>
          <cell r="J45" t="str">
            <v/>
          </cell>
        </row>
        <row r="46">
          <cell r="H46" t="str">
            <v/>
          </cell>
          <cell r="I46" t="str">
            <v>0,00%</v>
          </cell>
          <cell r="J46" t="str">
            <v/>
          </cell>
        </row>
        <row r="47">
          <cell r="H47" t="str">
            <v/>
          </cell>
          <cell r="I47" t="str">
            <v>0,00%</v>
          </cell>
          <cell r="J47" t="str">
            <v/>
          </cell>
        </row>
        <row r="48">
          <cell r="H48" t="str">
            <v/>
          </cell>
          <cell r="I48" t="str">
            <v>0,00%</v>
          </cell>
          <cell r="J48" t="str">
            <v/>
          </cell>
        </row>
        <row r="49">
          <cell r="H49" t="str">
            <v/>
          </cell>
          <cell r="I49" t="str">
            <v>0,00%</v>
          </cell>
          <cell r="J49" t="str">
            <v/>
          </cell>
        </row>
        <row r="50">
          <cell r="H50" t="str">
            <v/>
          </cell>
          <cell r="I50" t="str">
            <v>0,00%</v>
          </cell>
          <cell r="J50" t="str">
            <v/>
          </cell>
        </row>
        <row r="51">
          <cell r="H51" t="str">
            <v/>
          </cell>
          <cell r="I51" t="str">
            <v>0,00%</v>
          </cell>
          <cell r="J51" t="str">
            <v/>
          </cell>
        </row>
        <row r="52">
          <cell r="H52" t="str">
            <v/>
          </cell>
          <cell r="I52" t="str">
            <v>0,00%</v>
          </cell>
          <cell r="J52" t="str">
            <v/>
          </cell>
        </row>
        <row r="53">
          <cell r="H53" t="str">
            <v/>
          </cell>
          <cell r="I53" t="str">
            <v>0,00%</v>
          </cell>
          <cell r="J53" t="str">
            <v/>
          </cell>
        </row>
        <row r="54">
          <cell r="H54" t="str">
            <v/>
          </cell>
          <cell r="I54" t="str">
            <v>0,00%</v>
          </cell>
          <cell r="J54" t="str">
            <v/>
          </cell>
        </row>
        <row r="55">
          <cell r="H55" t="str">
            <v/>
          </cell>
          <cell r="I55" t="str">
            <v>0,00%</v>
          </cell>
          <cell r="J55" t="str">
            <v/>
          </cell>
        </row>
        <row r="56">
          <cell r="H56" t="str">
            <v/>
          </cell>
          <cell r="I56" t="str">
            <v>0,00%</v>
          </cell>
          <cell r="J56" t="str">
            <v/>
          </cell>
        </row>
        <row r="57">
          <cell r="H57" t="str">
            <v/>
          </cell>
          <cell r="I57" t="str">
            <v>0,00%</v>
          </cell>
          <cell r="J57" t="str">
            <v/>
          </cell>
        </row>
        <row r="58">
          <cell r="H58" t="str">
            <v/>
          </cell>
          <cell r="I58" t="str">
            <v>0,00%</v>
          </cell>
          <cell r="J58" t="str">
            <v/>
          </cell>
        </row>
        <row r="59">
          <cell r="H59" t="str">
            <v/>
          </cell>
          <cell r="I59" t="str">
            <v>0,00%</v>
          </cell>
          <cell r="J59" t="str">
            <v/>
          </cell>
        </row>
        <row r="60">
          <cell r="H60" t="str">
            <v/>
          </cell>
          <cell r="I60" t="str">
            <v>0,00%</v>
          </cell>
          <cell r="J60" t="str">
            <v/>
          </cell>
        </row>
        <row r="61">
          <cell r="H61" t="str">
            <v/>
          </cell>
          <cell r="I61" t="str">
            <v>0,00%</v>
          </cell>
          <cell r="J61" t="str">
            <v/>
          </cell>
        </row>
        <row r="62">
          <cell r="H62" t="str">
            <v/>
          </cell>
          <cell r="I62" t="str">
            <v>0,00%</v>
          </cell>
          <cell r="J62" t="str">
            <v/>
          </cell>
        </row>
        <row r="63">
          <cell r="H63" t="str">
            <v/>
          </cell>
          <cell r="I63" t="str">
            <v>0,00%</v>
          </cell>
          <cell r="J63" t="str">
            <v/>
          </cell>
        </row>
        <row r="64">
          <cell r="H64" t="str">
            <v/>
          </cell>
          <cell r="I64" t="str">
            <v>0,00%</v>
          </cell>
          <cell r="J64" t="str">
            <v/>
          </cell>
        </row>
        <row r="65">
          <cell r="H65" t="str">
            <v/>
          </cell>
          <cell r="I65" t="str">
            <v>0,00%</v>
          </cell>
          <cell r="J65" t="str">
            <v/>
          </cell>
        </row>
        <row r="66">
          <cell r="H66" t="str">
            <v/>
          </cell>
          <cell r="I66" t="str">
            <v>0,00%</v>
          </cell>
          <cell r="J66" t="str">
            <v/>
          </cell>
        </row>
        <row r="67">
          <cell r="H67" t="str">
            <v/>
          </cell>
          <cell r="I67" t="str">
            <v>0,00%</v>
          </cell>
          <cell r="J67" t="str">
            <v/>
          </cell>
        </row>
        <row r="68">
          <cell r="H68" t="str">
            <v/>
          </cell>
          <cell r="I68" t="str">
            <v>0,00%</v>
          </cell>
          <cell r="J68" t="str">
            <v/>
          </cell>
        </row>
        <row r="73">
          <cell r="H73" t="str">
            <v/>
          </cell>
          <cell r="I73" t="str">
            <v>0,00%</v>
          </cell>
          <cell r="J73" t="str">
            <v/>
          </cell>
        </row>
        <row r="74">
          <cell r="H74" t="str">
            <v/>
          </cell>
          <cell r="I74" t="str">
            <v>0,00%</v>
          </cell>
          <cell r="J74" t="str">
            <v/>
          </cell>
        </row>
        <row r="75">
          <cell r="H75" t="str">
            <v/>
          </cell>
          <cell r="I75" t="str">
            <v>0,00%</v>
          </cell>
          <cell r="J75" t="str">
            <v/>
          </cell>
        </row>
        <row r="76">
          <cell r="H76" t="str">
            <v/>
          </cell>
          <cell r="I76" t="str">
            <v>0,00%</v>
          </cell>
          <cell r="J76" t="str">
            <v/>
          </cell>
        </row>
        <row r="77">
          <cell r="H77" t="str">
            <v/>
          </cell>
          <cell r="I77" t="str">
            <v>0,00%</v>
          </cell>
          <cell r="J77" t="str">
            <v/>
          </cell>
        </row>
        <row r="78">
          <cell r="H78" t="str">
            <v/>
          </cell>
          <cell r="I78" t="str">
            <v>0,00%</v>
          </cell>
          <cell r="J78" t="str">
            <v/>
          </cell>
        </row>
        <row r="79">
          <cell r="H79" t="str">
            <v/>
          </cell>
          <cell r="I79" t="str">
            <v>0,00%</v>
          </cell>
          <cell r="J79" t="str">
            <v/>
          </cell>
        </row>
        <row r="80">
          <cell r="H80" t="str">
            <v/>
          </cell>
          <cell r="I80" t="str">
            <v>0,00%</v>
          </cell>
          <cell r="J80" t="str">
            <v/>
          </cell>
        </row>
        <row r="81">
          <cell r="H81" t="str">
            <v/>
          </cell>
          <cell r="I81" t="str">
            <v>0,00%</v>
          </cell>
          <cell r="J81" t="str">
            <v/>
          </cell>
        </row>
        <row r="82">
          <cell r="H82" t="str">
            <v/>
          </cell>
          <cell r="I82" t="str">
            <v>0,00%</v>
          </cell>
          <cell r="J82" t="str">
            <v/>
          </cell>
        </row>
        <row r="83">
          <cell r="H83" t="str">
            <v/>
          </cell>
          <cell r="I83" t="str">
            <v>0,00%</v>
          </cell>
          <cell r="J83" t="str">
            <v/>
          </cell>
        </row>
        <row r="84">
          <cell r="H84" t="str">
            <v/>
          </cell>
          <cell r="I84" t="str">
            <v>0,00%</v>
          </cell>
          <cell r="J84" t="str">
            <v/>
          </cell>
        </row>
        <row r="85">
          <cell r="H85" t="str">
            <v/>
          </cell>
          <cell r="I85" t="str">
            <v>0,00%</v>
          </cell>
          <cell r="J85" t="str">
            <v/>
          </cell>
        </row>
        <row r="86">
          <cell r="H86" t="str">
            <v/>
          </cell>
          <cell r="I86" t="str">
            <v>0,00%</v>
          </cell>
          <cell r="J86" t="str">
            <v/>
          </cell>
        </row>
        <row r="87">
          <cell r="H87" t="str">
            <v/>
          </cell>
          <cell r="I87" t="str">
            <v>0,00%</v>
          </cell>
          <cell r="J87" t="str">
            <v/>
          </cell>
        </row>
        <row r="88">
          <cell r="H88" t="str">
            <v/>
          </cell>
          <cell r="I88" t="str">
            <v>0,00%</v>
          </cell>
          <cell r="J88" t="str">
            <v/>
          </cell>
        </row>
        <row r="89">
          <cell r="H89" t="str">
            <v/>
          </cell>
          <cell r="I89" t="str">
            <v>0,00%</v>
          </cell>
          <cell r="J89" t="str">
            <v/>
          </cell>
        </row>
        <row r="90">
          <cell r="H90" t="str">
            <v/>
          </cell>
          <cell r="I90" t="str">
            <v>0,00%</v>
          </cell>
          <cell r="J90" t="str">
            <v/>
          </cell>
        </row>
        <row r="91">
          <cell r="H91" t="str">
            <v/>
          </cell>
          <cell r="I91" t="str">
            <v>0,00%</v>
          </cell>
          <cell r="J91" t="str">
            <v/>
          </cell>
        </row>
        <row r="92">
          <cell r="H92" t="str">
            <v/>
          </cell>
          <cell r="I92" t="str">
            <v>0,00%</v>
          </cell>
          <cell r="J92" t="str">
            <v/>
          </cell>
        </row>
        <row r="93">
          <cell r="H93" t="str">
            <v/>
          </cell>
          <cell r="I93" t="str">
            <v>0,00%</v>
          </cell>
          <cell r="J93" t="str">
            <v/>
          </cell>
        </row>
        <row r="94">
          <cell r="H94" t="str">
            <v/>
          </cell>
          <cell r="I94" t="str">
            <v>0,00%</v>
          </cell>
          <cell r="J94" t="str">
            <v/>
          </cell>
        </row>
        <row r="95">
          <cell r="H95" t="str">
            <v/>
          </cell>
          <cell r="I95" t="str">
            <v>0,00%</v>
          </cell>
          <cell r="J95" t="str">
            <v/>
          </cell>
        </row>
        <row r="96">
          <cell r="H96" t="str">
            <v/>
          </cell>
          <cell r="I96" t="str">
            <v>0,00%</v>
          </cell>
          <cell r="J96" t="str">
            <v/>
          </cell>
        </row>
        <row r="97">
          <cell r="H97" t="str">
            <v/>
          </cell>
          <cell r="I97" t="str">
            <v>0,00%</v>
          </cell>
          <cell r="J97" t="str">
            <v/>
          </cell>
        </row>
        <row r="98">
          <cell r="H98" t="str">
            <v/>
          </cell>
          <cell r="I98" t="str">
            <v>0,00%</v>
          </cell>
          <cell r="J98" t="str">
            <v/>
          </cell>
        </row>
        <row r="99">
          <cell r="H99" t="str">
            <v/>
          </cell>
          <cell r="I99" t="str">
            <v>0,00%</v>
          </cell>
          <cell r="J99" t="str">
            <v/>
          </cell>
        </row>
        <row r="100">
          <cell r="H100" t="str">
            <v/>
          </cell>
          <cell r="I100" t="str">
            <v>0,00%</v>
          </cell>
          <cell r="J100" t="str">
            <v/>
          </cell>
        </row>
        <row r="101">
          <cell r="H101" t="str">
            <v/>
          </cell>
          <cell r="I101" t="str">
            <v>0,00%</v>
          </cell>
          <cell r="J101" t="str">
            <v/>
          </cell>
        </row>
        <row r="102">
          <cell r="H102" t="str">
            <v/>
          </cell>
          <cell r="I102" t="str">
            <v>0,00%</v>
          </cell>
          <cell r="J102" t="str">
            <v/>
          </cell>
        </row>
        <row r="108">
          <cell r="D108">
            <v>4</v>
          </cell>
          <cell r="E108">
            <v>14</v>
          </cell>
          <cell r="F108">
            <v>0.13999999999999999</v>
          </cell>
        </row>
        <row r="109">
          <cell r="D109">
            <v>6</v>
          </cell>
          <cell r="E109">
            <v>12</v>
          </cell>
          <cell r="F109">
            <v>0.12</v>
          </cell>
        </row>
        <row r="110">
          <cell r="D110">
            <v>2</v>
          </cell>
          <cell r="E110">
            <v>18</v>
          </cell>
          <cell r="F110">
            <v>0.18000000000000002</v>
          </cell>
        </row>
        <row r="111">
          <cell r="D111">
            <v>9</v>
          </cell>
          <cell r="E111">
            <v>8</v>
          </cell>
          <cell r="F111">
            <v>8.0000000000000016E-2</v>
          </cell>
        </row>
        <row r="112">
          <cell r="D112">
            <v>8</v>
          </cell>
          <cell r="E112">
            <v>10</v>
          </cell>
          <cell r="F112">
            <v>0.1</v>
          </cell>
        </row>
        <row r="113">
          <cell r="D113">
            <v>1</v>
          </cell>
          <cell r="E113">
            <v>20</v>
          </cell>
          <cell r="F113">
            <v>0.2</v>
          </cell>
        </row>
        <row r="114">
          <cell r="D114">
            <v>5</v>
          </cell>
          <cell r="E114">
            <v>13</v>
          </cell>
          <cell r="F114">
            <v>0.13</v>
          </cell>
        </row>
        <row r="115">
          <cell r="D115">
            <v>3</v>
          </cell>
          <cell r="E115">
            <v>16</v>
          </cell>
          <cell r="F115">
            <v>0.16000000000000003</v>
          </cell>
        </row>
        <row r="116">
          <cell r="D116">
            <v>7</v>
          </cell>
          <cell r="E116">
            <v>11</v>
          </cell>
          <cell r="F116">
            <v>0.11000000000000001</v>
          </cell>
        </row>
        <row r="117">
          <cell r="D117" t="str">
            <v/>
          </cell>
          <cell r="E117" t="str">
            <v/>
          </cell>
          <cell r="F117" t="str">
            <v>0,00%</v>
          </cell>
        </row>
        <row r="118">
          <cell r="D118" t="str">
            <v/>
          </cell>
          <cell r="E118" t="str">
            <v/>
          </cell>
          <cell r="F118" t="str">
            <v>0,00%</v>
          </cell>
        </row>
        <row r="119">
          <cell r="D119" t="str">
            <v/>
          </cell>
          <cell r="E119" t="str">
            <v/>
          </cell>
          <cell r="F119" t="str">
            <v>0,00%</v>
          </cell>
        </row>
        <row r="120">
          <cell r="D120" t="str">
            <v/>
          </cell>
          <cell r="E120" t="str">
            <v/>
          </cell>
          <cell r="F120" t="str">
            <v>0,00%</v>
          </cell>
        </row>
        <row r="121">
          <cell r="D121" t="str">
            <v/>
          </cell>
          <cell r="E121" t="str">
            <v/>
          </cell>
          <cell r="F121" t="str">
            <v>0,00%</v>
          </cell>
        </row>
        <row r="122">
          <cell r="D122" t="str">
            <v/>
          </cell>
          <cell r="E122" t="str">
            <v/>
          </cell>
          <cell r="F122" t="str">
            <v>0,00%</v>
          </cell>
        </row>
        <row r="123">
          <cell r="D123" t="str">
            <v/>
          </cell>
          <cell r="E123" t="str">
            <v/>
          </cell>
          <cell r="F123" t="str">
            <v>0,00%</v>
          </cell>
        </row>
        <row r="124">
          <cell r="D124" t="str">
            <v/>
          </cell>
          <cell r="E124" t="str">
            <v/>
          </cell>
          <cell r="F124" t="str">
            <v>0,00%</v>
          </cell>
        </row>
        <row r="125">
          <cell r="D125" t="str">
            <v/>
          </cell>
          <cell r="E125" t="str">
            <v/>
          </cell>
          <cell r="F125" t="str">
            <v>0,00%</v>
          </cell>
        </row>
        <row r="126">
          <cell r="D126" t="str">
            <v/>
          </cell>
          <cell r="E126" t="str">
            <v/>
          </cell>
          <cell r="F126" t="str">
            <v>0,00%</v>
          </cell>
        </row>
        <row r="127">
          <cell r="D127" t="str">
            <v/>
          </cell>
          <cell r="E127" t="str">
            <v/>
          </cell>
          <cell r="F127" t="str">
            <v>0,00%</v>
          </cell>
        </row>
        <row r="128">
          <cell r="D128" t="str">
            <v/>
          </cell>
          <cell r="E128" t="str">
            <v/>
          </cell>
          <cell r="F128" t="str">
            <v>0,00%</v>
          </cell>
        </row>
        <row r="129">
          <cell r="D129" t="str">
            <v/>
          </cell>
          <cell r="E129" t="str">
            <v/>
          </cell>
          <cell r="F129" t="str">
            <v>0,00%</v>
          </cell>
        </row>
        <row r="130">
          <cell r="D130" t="str">
            <v/>
          </cell>
          <cell r="E130" t="str">
            <v/>
          </cell>
          <cell r="F130" t="str">
            <v>0,00%</v>
          </cell>
        </row>
        <row r="131">
          <cell r="D131" t="str">
            <v/>
          </cell>
          <cell r="E131" t="str">
            <v/>
          </cell>
          <cell r="F131" t="str">
            <v>0,00%</v>
          </cell>
        </row>
        <row r="132">
          <cell r="D132" t="str">
            <v/>
          </cell>
          <cell r="E132" t="str">
            <v/>
          </cell>
          <cell r="F132" t="str">
            <v>0,00%</v>
          </cell>
        </row>
        <row r="133">
          <cell r="D133" t="str">
            <v/>
          </cell>
          <cell r="E133" t="str">
            <v/>
          </cell>
          <cell r="F133" t="str">
            <v>0,00%</v>
          </cell>
        </row>
        <row r="134">
          <cell r="D134" t="str">
            <v/>
          </cell>
          <cell r="E134" t="str">
            <v/>
          </cell>
          <cell r="F134" t="str">
            <v>0,00%</v>
          </cell>
        </row>
        <row r="135">
          <cell r="D135" t="str">
            <v/>
          </cell>
          <cell r="E135" t="str">
            <v/>
          </cell>
          <cell r="F135" t="str">
            <v>0,00%</v>
          </cell>
        </row>
        <row r="136">
          <cell r="D136" t="str">
            <v/>
          </cell>
          <cell r="E136" t="str">
            <v/>
          </cell>
          <cell r="F136" t="str">
            <v>0,00%</v>
          </cell>
        </row>
        <row r="137">
          <cell r="D137" t="str">
            <v/>
          </cell>
          <cell r="E137" t="str">
            <v/>
          </cell>
          <cell r="F137" t="str">
            <v>0,00%</v>
          </cell>
        </row>
        <row r="143">
          <cell r="D143">
            <v>2</v>
          </cell>
          <cell r="E143">
            <v>18</v>
          </cell>
          <cell r="F143">
            <v>0.27</v>
          </cell>
        </row>
        <row r="144">
          <cell r="D144">
            <v>9</v>
          </cell>
          <cell r="E144">
            <v>8</v>
          </cell>
          <cell r="F144">
            <v>0.12</v>
          </cell>
        </row>
        <row r="145">
          <cell r="D145">
            <v>4</v>
          </cell>
          <cell r="E145">
            <v>14</v>
          </cell>
          <cell r="F145">
            <v>0.21</v>
          </cell>
        </row>
        <row r="146">
          <cell r="D146">
            <v>1</v>
          </cell>
          <cell r="E146">
            <v>20</v>
          </cell>
          <cell r="F146">
            <v>0.3</v>
          </cell>
        </row>
        <row r="147">
          <cell r="D147">
            <v>3</v>
          </cell>
          <cell r="E147">
            <v>16</v>
          </cell>
          <cell r="F147">
            <v>0.24</v>
          </cell>
        </row>
        <row r="148">
          <cell r="D148">
            <v>6</v>
          </cell>
          <cell r="E148">
            <v>12</v>
          </cell>
          <cell r="F148">
            <v>0.18</v>
          </cell>
        </row>
        <row r="149">
          <cell r="D149">
            <v>8</v>
          </cell>
          <cell r="E149">
            <v>10</v>
          </cell>
          <cell r="F149">
            <v>0.15</v>
          </cell>
        </row>
        <row r="150">
          <cell r="D150">
            <v>5</v>
          </cell>
          <cell r="E150">
            <v>13</v>
          </cell>
          <cell r="F150">
            <v>0.19500000000000001</v>
          </cell>
        </row>
        <row r="151">
          <cell r="D151">
            <v>7</v>
          </cell>
          <cell r="E151">
            <v>11</v>
          </cell>
          <cell r="F151">
            <v>0.16500000000000001</v>
          </cell>
        </row>
        <row r="152">
          <cell r="D152" t="str">
            <v/>
          </cell>
          <cell r="E152" t="str">
            <v/>
          </cell>
          <cell r="F152" t="str">
            <v>0,00%</v>
          </cell>
        </row>
        <row r="153">
          <cell r="D153" t="str">
            <v/>
          </cell>
          <cell r="E153" t="str">
            <v/>
          </cell>
          <cell r="F153" t="str">
            <v>0,00%</v>
          </cell>
        </row>
        <row r="154">
          <cell r="D154" t="str">
            <v/>
          </cell>
          <cell r="E154" t="str">
            <v/>
          </cell>
          <cell r="F154" t="str">
            <v>0,00%</v>
          </cell>
        </row>
        <row r="155">
          <cell r="D155" t="str">
            <v/>
          </cell>
          <cell r="E155" t="str">
            <v/>
          </cell>
          <cell r="F155" t="str">
            <v>0,00%</v>
          </cell>
        </row>
        <row r="156">
          <cell r="D156" t="str">
            <v/>
          </cell>
          <cell r="E156" t="str">
            <v/>
          </cell>
          <cell r="F156" t="str">
            <v>0,00%</v>
          </cell>
        </row>
        <row r="157">
          <cell r="D157" t="str">
            <v/>
          </cell>
          <cell r="E157" t="str">
            <v/>
          </cell>
          <cell r="F157" t="str">
            <v>0,00%</v>
          </cell>
        </row>
        <row r="158">
          <cell r="D158" t="str">
            <v/>
          </cell>
          <cell r="E158" t="str">
            <v/>
          </cell>
          <cell r="F158" t="str">
            <v>0,00%</v>
          </cell>
        </row>
        <row r="159">
          <cell r="D159" t="str">
            <v/>
          </cell>
          <cell r="E159" t="str">
            <v/>
          </cell>
          <cell r="F159" t="str">
            <v>0,00%</v>
          </cell>
        </row>
        <row r="160">
          <cell r="D160" t="str">
            <v/>
          </cell>
          <cell r="E160" t="str">
            <v/>
          </cell>
          <cell r="F160" t="str">
            <v>0,00%</v>
          </cell>
        </row>
        <row r="161">
          <cell r="D161" t="str">
            <v/>
          </cell>
          <cell r="E161" t="str">
            <v/>
          </cell>
          <cell r="F161" t="str">
            <v>0,00%</v>
          </cell>
        </row>
        <row r="162">
          <cell r="D162" t="str">
            <v/>
          </cell>
          <cell r="E162" t="str">
            <v/>
          </cell>
          <cell r="F162" t="str">
            <v>0,00%</v>
          </cell>
        </row>
        <row r="163">
          <cell r="D163" t="str">
            <v/>
          </cell>
          <cell r="E163" t="str">
            <v/>
          </cell>
          <cell r="F163" t="str">
            <v>0,00%</v>
          </cell>
        </row>
        <row r="164">
          <cell r="D164" t="str">
            <v/>
          </cell>
          <cell r="E164" t="str">
            <v/>
          </cell>
          <cell r="F164" t="str">
            <v>0,00%</v>
          </cell>
        </row>
        <row r="165">
          <cell r="D165" t="str">
            <v/>
          </cell>
          <cell r="E165" t="str">
            <v/>
          </cell>
          <cell r="F165" t="str">
            <v>0,00%</v>
          </cell>
        </row>
        <row r="166">
          <cell r="D166" t="str">
            <v/>
          </cell>
          <cell r="E166" t="str">
            <v/>
          </cell>
          <cell r="F166" t="str">
            <v>0,00%</v>
          </cell>
        </row>
        <row r="167">
          <cell r="D167" t="str">
            <v/>
          </cell>
          <cell r="E167" t="str">
            <v/>
          </cell>
          <cell r="F167" t="str">
            <v>0,00%</v>
          </cell>
        </row>
        <row r="168">
          <cell r="D168" t="str">
            <v/>
          </cell>
          <cell r="E168" t="str">
            <v/>
          </cell>
          <cell r="F168" t="str">
            <v>0,00%</v>
          </cell>
        </row>
        <row r="169">
          <cell r="D169" t="str">
            <v/>
          </cell>
          <cell r="E169" t="str">
            <v/>
          </cell>
          <cell r="F169" t="str">
            <v>0,00%</v>
          </cell>
        </row>
        <row r="170">
          <cell r="D170" t="str">
            <v/>
          </cell>
          <cell r="E170" t="str">
            <v/>
          </cell>
          <cell r="F170" t="str">
            <v>0,00%</v>
          </cell>
        </row>
        <row r="171">
          <cell r="D171" t="str">
            <v/>
          </cell>
          <cell r="E171" t="str">
            <v/>
          </cell>
          <cell r="F171" t="str">
            <v>0,00%</v>
          </cell>
        </row>
        <row r="172">
          <cell r="D172" t="str">
            <v/>
          </cell>
          <cell r="E172" t="str">
            <v/>
          </cell>
          <cell r="F172" t="str">
            <v>0,00%</v>
          </cell>
        </row>
        <row r="178">
          <cell r="D178">
            <v>2</v>
          </cell>
          <cell r="E178">
            <v>18</v>
          </cell>
          <cell r="F178">
            <v>0.315</v>
          </cell>
        </row>
        <row r="179">
          <cell r="D179">
            <v>8</v>
          </cell>
          <cell r="E179">
            <v>10</v>
          </cell>
          <cell r="F179">
            <v>0.17499999999999999</v>
          </cell>
        </row>
        <row r="180">
          <cell r="D180">
            <v>6</v>
          </cell>
          <cell r="E180">
            <v>12</v>
          </cell>
          <cell r="F180">
            <v>0.21</v>
          </cell>
        </row>
        <row r="181">
          <cell r="D181">
            <v>2</v>
          </cell>
          <cell r="E181">
            <v>18</v>
          </cell>
          <cell r="F181">
            <v>0.315</v>
          </cell>
        </row>
        <row r="182">
          <cell r="D182">
            <v>1</v>
          </cell>
          <cell r="E182">
            <v>20</v>
          </cell>
          <cell r="F182">
            <v>0.35</v>
          </cell>
        </row>
        <row r="183">
          <cell r="D183">
            <v>7</v>
          </cell>
          <cell r="E183">
            <v>11</v>
          </cell>
          <cell r="F183">
            <v>0.1925</v>
          </cell>
        </row>
        <row r="184">
          <cell r="D184">
            <v>5</v>
          </cell>
          <cell r="E184">
            <v>13</v>
          </cell>
          <cell r="F184">
            <v>0.22749999999999998</v>
          </cell>
        </row>
        <row r="185">
          <cell r="D185">
            <v>4</v>
          </cell>
          <cell r="E185">
            <v>14</v>
          </cell>
          <cell r="F185">
            <v>0.24499999999999997</v>
          </cell>
        </row>
        <row r="186">
          <cell r="D186">
            <v>9</v>
          </cell>
          <cell r="E186">
            <v>8</v>
          </cell>
          <cell r="F186">
            <v>0.13999999999999999</v>
          </cell>
        </row>
        <row r="187">
          <cell r="D187" t="str">
            <v/>
          </cell>
          <cell r="E187" t="str">
            <v/>
          </cell>
          <cell r="F187" t="str">
            <v>0,00%</v>
          </cell>
        </row>
        <row r="188">
          <cell r="D188" t="str">
            <v/>
          </cell>
          <cell r="E188" t="str">
            <v/>
          </cell>
          <cell r="F188" t="str">
            <v>0,00%</v>
          </cell>
        </row>
        <row r="189">
          <cell r="D189" t="str">
            <v/>
          </cell>
          <cell r="E189" t="str">
            <v/>
          </cell>
          <cell r="F189" t="str">
            <v>0,00%</v>
          </cell>
        </row>
        <row r="190">
          <cell r="D190" t="str">
            <v/>
          </cell>
          <cell r="E190" t="str">
            <v/>
          </cell>
          <cell r="F190" t="str">
            <v>0,00%</v>
          </cell>
        </row>
        <row r="191">
          <cell r="D191" t="str">
            <v/>
          </cell>
          <cell r="E191" t="str">
            <v/>
          </cell>
          <cell r="F191" t="str">
            <v>0,00%</v>
          </cell>
        </row>
        <row r="192">
          <cell r="D192" t="str">
            <v/>
          </cell>
          <cell r="E192" t="str">
            <v/>
          </cell>
          <cell r="F192" t="str">
            <v>0,00%</v>
          </cell>
        </row>
        <row r="193">
          <cell r="D193" t="str">
            <v/>
          </cell>
          <cell r="E193" t="str">
            <v/>
          </cell>
          <cell r="F193" t="str">
            <v>0,00%</v>
          </cell>
        </row>
        <row r="194">
          <cell r="D194" t="str">
            <v/>
          </cell>
          <cell r="E194" t="str">
            <v/>
          </cell>
          <cell r="F194" t="str">
            <v>0,00%</v>
          </cell>
        </row>
        <row r="195">
          <cell r="D195" t="str">
            <v/>
          </cell>
          <cell r="E195" t="str">
            <v/>
          </cell>
          <cell r="F195" t="str">
            <v>0,00%</v>
          </cell>
        </row>
        <row r="196">
          <cell r="D196" t="str">
            <v/>
          </cell>
          <cell r="E196" t="str">
            <v/>
          </cell>
          <cell r="F196" t="str">
            <v>0,00%</v>
          </cell>
        </row>
        <row r="197">
          <cell r="D197" t="str">
            <v/>
          </cell>
          <cell r="E197" t="str">
            <v/>
          </cell>
          <cell r="F197" t="str">
            <v>0,00%</v>
          </cell>
        </row>
        <row r="198">
          <cell r="D198" t="str">
            <v/>
          </cell>
          <cell r="E198" t="str">
            <v/>
          </cell>
          <cell r="F198" t="str">
            <v>0,00%</v>
          </cell>
        </row>
        <row r="199">
          <cell r="D199" t="str">
            <v/>
          </cell>
          <cell r="E199" t="str">
            <v/>
          </cell>
          <cell r="F199" t="str">
            <v>0,00%</v>
          </cell>
        </row>
        <row r="200">
          <cell r="D200" t="str">
            <v/>
          </cell>
          <cell r="E200" t="str">
            <v/>
          </cell>
          <cell r="F200" t="str">
            <v>0,00%</v>
          </cell>
        </row>
        <row r="201">
          <cell r="D201" t="str">
            <v/>
          </cell>
          <cell r="E201" t="str">
            <v/>
          </cell>
          <cell r="F201" t="str">
            <v>0,00%</v>
          </cell>
        </row>
        <row r="202">
          <cell r="D202" t="str">
            <v/>
          </cell>
          <cell r="E202" t="str">
            <v/>
          </cell>
          <cell r="F202" t="str">
            <v>0,00%</v>
          </cell>
        </row>
        <row r="203">
          <cell r="D203" t="str">
            <v/>
          </cell>
          <cell r="E203" t="str">
            <v/>
          </cell>
          <cell r="F203" t="str">
            <v>0,00%</v>
          </cell>
        </row>
        <row r="204">
          <cell r="D204" t="str">
            <v/>
          </cell>
          <cell r="E204" t="str">
            <v/>
          </cell>
          <cell r="F204" t="str">
            <v>0,00%</v>
          </cell>
        </row>
        <row r="205">
          <cell r="D205" t="str">
            <v/>
          </cell>
          <cell r="E205" t="str">
            <v/>
          </cell>
          <cell r="F205" t="str">
            <v>0,00%</v>
          </cell>
        </row>
        <row r="206">
          <cell r="D206" t="str">
            <v/>
          </cell>
          <cell r="E206" t="str">
            <v/>
          </cell>
          <cell r="F206" t="str">
            <v>0,00%</v>
          </cell>
        </row>
        <row r="207">
          <cell r="D207" t="str">
            <v/>
          </cell>
          <cell r="E207" t="str">
            <v/>
          </cell>
          <cell r="F207" t="str">
            <v>0,00%</v>
          </cell>
        </row>
      </sheetData>
      <sheetData sheetId="3">
        <row r="5">
          <cell r="H5" t="str">
            <v/>
          </cell>
          <cell r="I5" t="str">
            <v>0,00%</v>
          </cell>
          <cell r="J5" t="str">
            <v/>
          </cell>
        </row>
        <row r="6">
          <cell r="H6" t="str">
            <v/>
          </cell>
          <cell r="I6" t="str">
            <v>0,00%</v>
          </cell>
          <cell r="J6" t="str">
            <v/>
          </cell>
        </row>
        <row r="7">
          <cell r="H7" t="str">
            <v/>
          </cell>
          <cell r="I7" t="str">
            <v>0,00%</v>
          </cell>
          <cell r="J7" t="str">
            <v/>
          </cell>
        </row>
        <row r="8">
          <cell r="H8" t="str">
            <v/>
          </cell>
          <cell r="I8" t="str">
            <v>0,00%</v>
          </cell>
          <cell r="J8" t="str">
            <v/>
          </cell>
        </row>
        <row r="9">
          <cell r="H9" t="str">
            <v/>
          </cell>
          <cell r="I9" t="str">
            <v>0,00%</v>
          </cell>
          <cell r="J9" t="str">
            <v/>
          </cell>
        </row>
        <row r="10">
          <cell r="H10" t="str">
            <v/>
          </cell>
          <cell r="I10" t="str">
            <v>0,00%</v>
          </cell>
          <cell r="J10" t="str">
            <v/>
          </cell>
        </row>
        <row r="11">
          <cell r="H11" t="str">
            <v/>
          </cell>
          <cell r="I11" t="str">
            <v>0,00%</v>
          </cell>
          <cell r="J11" t="str">
            <v/>
          </cell>
        </row>
        <row r="12">
          <cell r="H12" t="str">
            <v/>
          </cell>
          <cell r="I12" t="str">
            <v>0,00%</v>
          </cell>
          <cell r="J12" t="str">
            <v/>
          </cell>
        </row>
        <row r="13">
          <cell r="H13" t="str">
            <v/>
          </cell>
          <cell r="I13" t="str">
            <v>0,00%</v>
          </cell>
          <cell r="J13" t="str">
            <v/>
          </cell>
        </row>
        <row r="14">
          <cell r="H14" t="str">
            <v/>
          </cell>
          <cell r="I14" t="str">
            <v>0,00%</v>
          </cell>
          <cell r="J14" t="str">
            <v/>
          </cell>
        </row>
        <row r="15">
          <cell r="H15" t="str">
            <v/>
          </cell>
          <cell r="I15" t="str">
            <v>0,00%</v>
          </cell>
          <cell r="J15" t="str">
            <v/>
          </cell>
        </row>
        <row r="16">
          <cell r="H16" t="str">
            <v/>
          </cell>
          <cell r="I16" t="str">
            <v>0,00%</v>
          </cell>
          <cell r="J16" t="str">
            <v/>
          </cell>
        </row>
        <row r="17">
          <cell r="H17" t="str">
            <v/>
          </cell>
          <cell r="I17" t="str">
            <v>0,00%</v>
          </cell>
          <cell r="J17" t="str">
            <v/>
          </cell>
        </row>
        <row r="18">
          <cell r="H18" t="str">
            <v/>
          </cell>
          <cell r="I18" t="str">
            <v>0,00%</v>
          </cell>
          <cell r="J18" t="str">
            <v/>
          </cell>
        </row>
        <row r="20">
          <cell r="H20" t="str">
            <v/>
          </cell>
          <cell r="I20" t="str">
            <v>0,00%</v>
          </cell>
          <cell r="J20" t="str">
            <v/>
          </cell>
        </row>
        <row r="21">
          <cell r="H21" t="str">
            <v/>
          </cell>
          <cell r="I21" t="str">
            <v>0,00%</v>
          </cell>
          <cell r="J21" t="str">
            <v/>
          </cell>
        </row>
        <row r="22">
          <cell r="H22" t="str">
            <v/>
          </cell>
          <cell r="I22" t="str">
            <v>0,00%</v>
          </cell>
          <cell r="J22" t="str">
            <v/>
          </cell>
        </row>
        <row r="23">
          <cell r="H23" t="str">
            <v/>
          </cell>
          <cell r="I23" t="str">
            <v>0,00%</v>
          </cell>
          <cell r="J23" t="str">
            <v/>
          </cell>
        </row>
        <row r="24">
          <cell r="H24" t="str">
            <v/>
          </cell>
          <cell r="I24" t="str">
            <v>0,00%</v>
          </cell>
          <cell r="J24" t="str">
            <v/>
          </cell>
        </row>
        <row r="25">
          <cell r="H25" t="str">
            <v/>
          </cell>
          <cell r="I25" t="str">
            <v>0,00%</v>
          </cell>
          <cell r="J25" t="str">
            <v/>
          </cell>
        </row>
        <row r="26">
          <cell r="H26" t="str">
            <v/>
          </cell>
          <cell r="I26" t="str">
            <v>0,00%</v>
          </cell>
          <cell r="J26" t="str">
            <v/>
          </cell>
        </row>
        <row r="27">
          <cell r="H27" t="str">
            <v/>
          </cell>
          <cell r="I27" t="str">
            <v>0,00%</v>
          </cell>
          <cell r="J27" t="str">
            <v/>
          </cell>
        </row>
        <row r="28">
          <cell r="H28" t="str">
            <v/>
          </cell>
          <cell r="I28" t="str">
            <v>0,00%</v>
          </cell>
          <cell r="J28" t="str">
            <v/>
          </cell>
        </row>
        <row r="29">
          <cell r="H29" t="str">
            <v/>
          </cell>
          <cell r="I29" t="str">
            <v>0,00%</v>
          </cell>
          <cell r="J29" t="str">
            <v/>
          </cell>
        </row>
        <row r="30">
          <cell r="H30" t="str">
            <v/>
          </cell>
          <cell r="I30" t="str">
            <v>0,00%</v>
          </cell>
          <cell r="J30" t="str">
            <v/>
          </cell>
        </row>
        <row r="31">
          <cell r="H31" t="str">
            <v/>
          </cell>
          <cell r="I31" t="str">
            <v>0,00%</v>
          </cell>
          <cell r="J31" t="str">
            <v/>
          </cell>
        </row>
        <row r="32">
          <cell r="H32" t="str">
            <v/>
          </cell>
          <cell r="I32" t="str">
            <v>0,00%</v>
          </cell>
          <cell r="J32" t="str">
            <v/>
          </cell>
        </row>
        <row r="33">
          <cell r="H33" t="str">
            <v/>
          </cell>
          <cell r="I33" t="str">
            <v>0,00%</v>
          </cell>
          <cell r="J33" t="str">
            <v/>
          </cell>
        </row>
        <row r="34">
          <cell r="H34" t="str">
            <v/>
          </cell>
          <cell r="I34" t="str">
            <v>0,00%</v>
          </cell>
          <cell r="J34" t="str">
            <v/>
          </cell>
        </row>
        <row r="39">
          <cell r="H39" t="str">
            <v/>
          </cell>
          <cell r="I39" t="str">
            <v>0,00%</v>
          </cell>
          <cell r="J39" t="str">
            <v/>
          </cell>
        </row>
        <row r="40">
          <cell r="H40" t="str">
            <v/>
          </cell>
          <cell r="I40" t="str">
            <v>0,00%</v>
          </cell>
          <cell r="J40" t="str">
            <v/>
          </cell>
        </row>
        <row r="41">
          <cell r="H41" t="str">
            <v/>
          </cell>
          <cell r="I41" t="str">
            <v>0,00%</v>
          </cell>
          <cell r="J41" t="str">
            <v/>
          </cell>
        </row>
        <row r="42">
          <cell r="H42" t="str">
            <v/>
          </cell>
          <cell r="I42" t="str">
            <v>0,00%</v>
          </cell>
          <cell r="J42" t="str">
            <v/>
          </cell>
        </row>
        <row r="43">
          <cell r="H43" t="str">
            <v/>
          </cell>
          <cell r="I43" t="str">
            <v>0,00%</v>
          </cell>
          <cell r="J43" t="str">
            <v/>
          </cell>
        </row>
        <row r="44">
          <cell r="H44" t="str">
            <v/>
          </cell>
          <cell r="I44" t="str">
            <v>0,00%</v>
          </cell>
          <cell r="J44" t="str">
            <v/>
          </cell>
        </row>
        <row r="45">
          <cell r="H45" t="str">
            <v/>
          </cell>
          <cell r="I45" t="str">
            <v>0,00%</v>
          </cell>
          <cell r="J45" t="str">
            <v/>
          </cell>
        </row>
        <row r="46">
          <cell r="H46" t="str">
            <v/>
          </cell>
          <cell r="I46" t="str">
            <v>0,00%</v>
          </cell>
          <cell r="J46" t="str">
            <v/>
          </cell>
        </row>
        <row r="47">
          <cell r="H47" t="str">
            <v/>
          </cell>
          <cell r="I47" t="str">
            <v>0,00%</v>
          </cell>
          <cell r="J47" t="str">
            <v/>
          </cell>
        </row>
        <row r="48">
          <cell r="H48" t="str">
            <v/>
          </cell>
          <cell r="I48" t="str">
            <v>0,00%</v>
          </cell>
          <cell r="J48" t="str">
            <v/>
          </cell>
        </row>
        <row r="49">
          <cell r="H49" t="str">
            <v/>
          </cell>
          <cell r="I49" t="str">
            <v>0,00%</v>
          </cell>
          <cell r="J49" t="str">
            <v/>
          </cell>
        </row>
        <row r="50">
          <cell r="H50" t="str">
            <v/>
          </cell>
          <cell r="I50" t="str">
            <v>0,00%</v>
          </cell>
          <cell r="J50" t="str">
            <v/>
          </cell>
        </row>
        <row r="51">
          <cell r="H51" t="str">
            <v/>
          </cell>
          <cell r="I51" t="str">
            <v>0,00%</v>
          </cell>
          <cell r="J51" t="str">
            <v/>
          </cell>
        </row>
        <row r="52">
          <cell r="H52" t="str">
            <v/>
          </cell>
          <cell r="I52" t="str">
            <v>0,00%</v>
          </cell>
          <cell r="J52" t="str">
            <v/>
          </cell>
        </row>
        <row r="54">
          <cell r="H54" t="str">
            <v/>
          </cell>
          <cell r="I54" t="str">
            <v>0,00%</v>
          </cell>
          <cell r="J54" t="str">
            <v/>
          </cell>
        </row>
        <row r="55">
          <cell r="H55" t="str">
            <v/>
          </cell>
          <cell r="I55" t="str">
            <v>0,00%</v>
          </cell>
          <cell r="J55" t="str">
            <v/>
          </cell>
        </row>
        <row r="56">
          <cell r="H56" t="str">
            <v/>
          </cell>
          <cell r="I56" t="str">
            <v>0,00%</v>
          </cell>
          <cell r="J56" t="str">
            <v/>
          </cell>
        </row>
        <row r="57">
          <cell r="H57" t="str">
            <v/>
          </cell>
          <cell r="I57" t="str">
            <v>0,00%</v>
          </cell>
          <cell r="J57" t="str">
            <v/>
          </cell>
        </row>
        <row r="58">
          <cell r="H58" t="str">
            <v/>
          </cell>
          <cell r="I58" t="str">
            <v>0,00%</v>
          </cell>
          <cell r="J58" t="str">
            <v/>
          </cell>
        </row>
        <row r="59">
          <cell r="H59" t="str">
            <v/>
          </cell>
          <cell r="I59" t="str">
            <v>0,00%</v>
          </cell>
          <cell r="J59" t="str">
            <v/>
          </cell>
        </row>
        <row r="60">
          <cell r="H60" t="str">
            <v/>
          </cell>
          <cell r="I60" t="str">
            <v>0,00%</v>
          </cell>
          <cell r="J60" t="str">
            <v/>
          </cell>
        </row>
        <row r="61">
          <cell r="H61" t="str">
            <v/>
          </cell>
          <cell r="I61" t="str">
            <v>0,00%</v>
          </cell>
          <cell r="J61" t="str">
            <v/>
          </cell>
        </row>
        <row r="62">
          <cell r="H62" t="str">
            <v/>
          </cell>
          <cell r="I62" t="str">
            <v>0,00%</v>
          </cell>
          <cell r="J62" t="str">
            <v/>
          </cell>
        </row>
        <row r="63">
          <cell r="H63" t="str">
            <v/>
          </cell>
          <cell r="I63" t="str">
            <v>0,00%</v>
          </cell>
          <cell r="J63" t="str">
            <v/>
          </cell>
        </row>
        <row r="64">
          <cell r="H64" t="str">
            <v/>
          </cell>
          <cell r="I64" t="str">
            <v>0,00%</v>
          </cell>
          <cell r="J64" t="str">
            <v/>
          </cell>
        </row>
        <row r="65">
          <cell r="H65" t="str">
            <v/>
          </cell>
          <cell r="I65" t="str">
            <v>0,00%</v>
          </cell>
          <cell r="J65" t="str">
            <v/>
          </cell>
        </row>
        <row r="66">
          <cell r="H66" t="str">
            <v/>
          </cell>
          <cell r="I66" t="str">
            <v>0,00%</v>
          </cell>
          <cell r="J66" t="str">
            <v/>
          </cell>
        </row>
        <row r="67">
          <cell r="H67" t="str">
            <v/>
          </cell>
          <cell r="I67" t="str">
            <v>0,00%</v>
          </cell>
          <cell r="J67" t="str">
            <v/>
          </cell>
        </row>
        <row r="68">
          <cell r="H68" t="str">
            <v/>
          </cell>
          <cell r="I68" t="str">
            <v>0,00%</v>
          </cell>
          <cell r="J68" t="str">
            <v/>
          </cell>
        </row>
        <row r="73">
          <cell r="H73" t="str">
            <v/>
          </cell>
          <cell r="I73" t="str">
            <v>0,00%</v>
          </cell>
          <cell r="J73" t="str">
            <v/>
          </cell>
        </row>
        <row r="74">
          <cell r="H74" t="str">
            <v/>
          </cell>
          <cell r="I74" t="str">
            <v>0,00%</v>
          </cell>
          <cell r="J74" t="str">
            <v/>
          </cell>
        </row>
        <row r="75">
          <cell r="H75" t="str">
            <v/>
          </cell>
          <cell r="I75" t="str">
            <v>0,00%</v>
          </cell>
          <cell r="J75" t="str">
            <v/>
          </cell>
        </row>
        <row r="76">
          <cell r="H76" t="str">
            <v/>
          </cell>
          <cell r="I76" t="str">
            <v>0,00%</v>
          </cell>
          <cell r="J76" t="str">
            <v/>
          </cell>
        </row>
        <row r="77">
          <cell r="H77" t="str">
            <v/>
          </cell>
          <cell r="I77" t="str">
            <v>0,00%</v>
          </cell>
          <cell r="J77" t="str">
            <v/>
          </cell>
        </row>
        <row r="78">
          <cell r="H78" t="str">
            <v/>
          </cell>
          <cell r="I78" t="str">
            <v>0,00%</v>
          </cell>
          <cell r="J78" t="str">
            <v/>
          </cell>
        </row>
        <row r="79">
          <cell r="H79" t="str">
            <v/>
          </cell>
          <cell r="I79" t="str">
            <v>0,00%</v>
          </cell>
          <cell r="J79" t="str">
            <v/>
          </cell>
        </row>
        <row r="80">
          <cell r="H80" t="str">
            <v/>
          </cell>
          <cell r="I80" t="str">
            <v>0,00%</v>
          </cell>
          <cell r="J80" t="str">
            <v/>
          </cell>
        </row>
        <row r="81">
          <cell r="H81" t="str">
            <v/>
          </cell>
          <cell r="I81" t="str">
            <v>0,00%</v>
          </cell>
          <cell r="J81" t="str">
            <v/>
          </cell>
        </row>
        <row r="82">
          <cell r="H82" t="str">
            <v/>
          </cell>
          <cell r="I82" t="str">
            <v>0,00%</v>
          </cell>
          <cell r="J82" t="str">
            <v/>
          </cell>
        </row>
        <row r="83">
          <cell r="H83" t="str">
            <v/>
          </cell>
          <cell r="I83" t="str">
            <v>0,00%</v>
          </cell>
          <cell r="J83" t="str">
            <v/>
          </cell>
        </row>
        <row r="84">
          <cell r="H84" t="str">
            <v/>
          </cell>
          <cell r="I84" t="str">
            <v>0,00%</v>
          </cell>
          <cell r="J84" t="str">
            <v/>
          </cell>
        </row>
        <row r="85">
          <cell r="H85" t="str">
            <v/>
          </cell>
          <cell r="I85" t="str">
            <v>0,00%</v>
          </cell>
          <cell r="J85" t="str">
            <v/>
          </cell>
        </row>
        <row r="86">
          <cell r="H86" t="str">
            <v/>
          </cell>
          <cell r="I86" t="str">
            <v>0,00%</v>
          </cell>
          <cell r="J86" t="str">
            <v/>
          </cell>
        </row>
        <row r="88">
          <cell r="H88" t="str">
            <v/>
          </cell>
          <cell r="I88" t="str">
            <v>0,00%</v>
          </cell>
          <cell r="J88" t="str">
            <v/>
          </cell>
        </row>
        <row r="89">
          <cell r="H89" t="str">
            <v/>
          </cell>
          <cell r="I89" t="str">
            <v>0,00%</v>
          </cell>
          <cell r="J89" t="str">
            <v/>
          </cell>
        </row>
        <row r="90">
          <cell r="H90" t="str">
            <v/>
          </cell>
          <cell r="I90" t="str">
            <v>0,00%</v>
          </cell>
          <cell r="J90" t="str">
            <v/>
          </cell>
        </row>
        <row r="91">
          <cell r="H91" t="str">
            <v/>
          </cell>
          <cell r="I91" t="str">
            <v>0,00%</v>
          </cell>
          <cell r="J91" t="str">
            <v/>
          </cell>
        </row>
        <row r="92">
          <cell r="H92" t="str">
            <v/>
          </cell>
          <cell r="I92" t="str">
            <v>0,00%</v>
          </cell>
          <cell r="J92" t="str">
            <v/>
          </cell>
        </row>
        <row r="93">
          <cell r="H93" t="str">
            <v/>
          </cell>
          <cell r="I93" t="str">
            <v>0,00%</v>
          </cell>
          <cell r="J93" t="str">
            <v/>
          </cell>
        </row>
        <row r="94">
          <cell r="H94" t="str">
            <v/>
          </cell>
          <cell r="I94" t="str">
            <v>0,00%</v>
          </cell>
          <cell r="J94" t="str">
            <v/>
          </cell>
        </row>
        <row r="95">
          <cell r="H95" t="str">
            <v/>
          </cell>
          <cell r="I95" t="str">
            <v>0,00%</v>
          </cell>
          <cell r="J95" t="str">
            <v/>
          </cell>
        </row>
        <row r="96">
          <cell r="H96" t="str">
            <v/>
          </cell>
          <cell r="I96" t="str">
            <v>0,00%</v>
          </cell>
          <cell r="J96" t="str">
            <v/>
          </cell>
        </row>
        <row r="97">
          <cell r="H97" t="str">
            <v/>
          </cell>
          <cell r="I97" t="str">
            <v>0,00%</v>
          </cell>
          <cell r="J97" t="str">
            <v/>
          </cell>
        </row>
        <row r="98">
          <cell r="H98" t="str">
            <v/>
          </cell>
          <cell r="I98" t="str">
            <v>0,00%</v>
          </cell>
          <cell r="J98" t="str">
            <v/>
          </cell>
        </row>
        <row r="99">
          <cell r="H99" t="str">
            <v/>
          </cell>
          <cell r="I99" t="str">
            <v>0,00%</v>
          </cell>
          <cell r="J99" t="str">
            <v/>
          </cell>
        </row>
        <row r="100">
          <cell r="H100" t="str">
            <v/>
          </cell>
          <cell r="I100" t="str">
            <v>0,00%</v>
          </cell>
          <cell r="J100" t="str">
            <v/>
          </cell>
        </row>
        <row r="101">
          <cell r="H101" t="str">
            <v/>
          </cell>
          <cell r="I101" t="str">
            <v>0,00%</v>
          </cell>
          <cell r="J101" t="str">
            <v/>
          </cell>
        </row>
        <row r="102">
          <cell r="H102" t="str">
            <v/>
          </cell>
          <cell r="I102" t="str">
            <v>0,00%</v>
          </cell>
          <cell r="J102" t="str">
            <v/>
          </cell>
        </row>
        <row r="108">
          <cell r="D108">
            <v>1</v>
          </cell>
          <cell r="E108">
            <v>20</v>
          </cell>
          <cell r="F108">
            <v>0.2</v>
          </cell>
        </row>
        <row r="109">
          <cell r="D109">
            <v>6</v>
          </cell>
          <cell r="E109">
            <v>12</v>
          </cell>
          <cell r="F109">
            <v>0.12</v>
          </cell>
        </row>
        <row r="110">
          <cell r="D110">
            <v>2</v>
          </cell>
          <cell r="E110">
            <v>18</v>
          </cell>
          <cell r="F110">
            <v>0.18000000000000002</v>
          </cell>
        </row>
        <row r="111">
          <cell r="D111">
            <v>4</v>
          </cell>
          <cell r="E111">
            <v>14</v>
          </cell>
          <cell r="F111">
            <v>0.13999999999999999</v>
          </cell>
        </row>
        <row r="112">
          <cell r="D112">
            <v>3</v>
          </cell>
          <cell r="E112">
            <v>16</v>
          </cell>
          <cell r="F112">
            <v>0.16000000000000003</v>
          </cell>
        </row>
        <row r="113">
          <cell r="D113">
            <v>5</v>
          </cell>
          <cell r="E113">
            <v>13</v>
          </cell>
          <cell r="F113">
            <v>0.13</v>
          </cell>
        </row>
        <row r="114">
          <cell r="D114" t="str">
            <v/>
          </cell>
          <cell r="E114" t="str">
            <v/>
          </cell>
          <cell r="F114" t="str">
            <v>0,00%</v>
          </cell>
        </row>
        <row r="115">
          <cell r="D115" t="str">
            <v/>
          </cell>
          <cell r="E115" t="str">
            <v/>
          </cell>
          <cell r="F115" t="str">
            <v>0,00%</v>
          </cell>
        </row>
        <row r="116">
          <cell r="D116" t="str">
            <v/>
          </cell>
          <cell r="E116" t="str">
            <v/>
          </cell>
          <cell r="F116" t="str">
            <v>0,00%</v>
          </cell>
        </row>
        <row r="117">
          <cell r="D117" t="str">
            <v/>
          </cell>
          <cell r="E117" t="str">
            <v/>
          </cell>
          <cell r="F117" t="str">
            <v>0,00%</v>
          </cell>
        </row>
        <row r="118">
          <cell r="D118" t="str">
            <v/>
          </cell>
          <cell r="E118" t="str">
            <v/>
          </cell>
          <cell r="F118" t="str">
            <v>0,00%</v>
          </cell>
        </row>
        <row r="119">
          <cell r="D119" t="str">
            <v/>
          </cell>
          <cell r="E119" t="str">
            <v/>
          </cell>
          <cell r="F119" t="str">
            <v>0,00%</v>
          </cell>
        </row>
        <row r="120">
          <cell r="D120" t="str">
            <v/>
          </cell>
          <cell r="E120" t="str">
            <v/>
          </cell>
          <cell r="F120" t="str">
            <v>0,00%</v>
          </cell>
        </row>
        <row r="121">
          <cell r="D121" t="str">
            <v/>
          </cell>
          <cell r="E121" t="str">
            <v/>
          </cell>
          <cell r="F121" t="str">
            <v>0,00%</v>
          </cell>
        </row>
        <row r="123">
          <cell r="D123" t="str">
            <v/>
          </cell>
          <cell r="E123" t="str">
            <v/>
          </cell>
          <cell r="F123" t="str">
            <v>0,00%</v>
          </cell>
        </row>
        <row r="124">
          <cell r="D124" t="str">
            <v/>
          </cell>
          <cell r="E124" t="str">
            <v/>
          </cell>
          <cell r="F124" t="str">
            <v>0,00%</v>
          </cell>
        </row>
        <row r="125">
          <cell r="D125" t="str">
            <v/>
          </cell>
          <cell r="E125" t="str">
            <v/>
          </cell>
          <cell r="F125" t="str">
            <v>0,00%</v>
          </cell>
        </row>
        <row r="126">
          <cell r="D126" t="str">
            <v/>
          </cell>
          <cell r="E126" t="str">
            <v/>
          </cell>
          <cell r="F126" t="str">
            <v>0,00%</v>
          </cell>
        </row>
        <row r="127">
          <cell r="D127" t="str">
            <v/>
          </cell>
          <cell r="E127" t="str">
            <v/>
          </cell>
          <cell r="F127" t="str">
            <v>0,00%</v>
          </cell>
        </row>
        <row r="128">
          <cell r="D128" t="str">
            <v/>
          </cell>
          <cell r="E128" t="str">
            <v/>
          </cell>
          <cell r="F128" t="str">
            <v>0,00%</v>
          </cell>
        </row>
        <row r="129">
          <cell r="D129" t="str">
            <v/>
          </cell>
          <cell r="E129" t="str">
            <v/>
          </cell>
          <cell r="F129" t="str">
            <v>0,00%</v>
          </cell>
        </row>
        <row r="130">
          <cell r="D130" t="str">
            <v/>
          </cell>
          <cell r="E130" t="str">
            <v/>
          </cell>
          <cell r="F130" t="str">
            <v>0,00%</v>
          </cell>
        </row>
        <row r="131">
          <cell r="D131" t="str">
            <v/>
          </cell>
          <cell r="E131" t="str">
            <v/>
          </cell>
          <cell r="F131" t="str">
            <v>0,00%</v>
          </cell>
        </row>
        <row r="132">
          <cell r="D132" t="str">
            <v/>
          </cell>
          <cell r="E132" t="str">
            <v/>
          </cell>
          <cell r="F132" t="str">
            <v>0,00%</v>
          </cell>
        </row>
        <row r="133">
          <cell r="D133" t="str">
            <v/>
          </cell>
          <cell r="E133" t="str">
            <v/>
          </cell>
          <cell r="F133" t="str">
            <v>0,00%</v>
          </cell>
        </row>
        <row r="134">
          <cell r="D134" t="str">
            <v/>
          </cell>
          <cell r="E134" t="str">
            <v/>
          </cell>
          <cell r="F134" t="str">
            <v>0,00%</v>
          </cell>
        </row>
        <row r="135">
          <cell r="D135" t="str">
            <v/>
          </cell>
          <cell r="E135" t="str">
            <v/>
          </cell>
          <cell r="F135" t="str">
            <v>0,00%</v>
          </cell>
        </row>
        <row r="136">
          <cell r="D136" t="str">
            <v/>
          </cell>
          <cell r="E136" t="str">
            <v/>
          </cell>
          <cell r="F136" t="str">
            <v>0,00%</v>
          </cell>
        </row>
        <row r="137">
          <cell r="D137" t="str">
            <v/>
          </cell>
          <cell r="E137" t="str">
            <v/>
          </cell>
          <cell r="F137" t="str">
            <v>0,00%</v>
          </cell>
        </row>
        <row r="143">
          <cell r="D143">
            <v>1</v>
          </cell>
          <cell r="E143">
            <v>20</v>
          </cell>
          <cell r="F143">
            <v>0.3</v>
          </cell>
        </row>
        <row r="144">
          <cell r="D144">
            <v>3</v>
          </cell>
          <cell r="E144">
            <v>16</v>
          </cell>
          <cell r="F144">
            <v>0.24</v>
          </cell>
        </row>
        <row r="145">
          <cell r="D145">
            <v>3</v>
          </cell>
          <cell r="E145">
            <v>16</v>
          </cell>
          <cell r="F145">
            <v>0.24</v>
          </cell>
        </row>
        <row r="146">
          <cell r="D146">
            <v>6</v>
          </cell>
          <cell r="E146">
            <v>12</v>
          </cell>
          <cell r="F146">
            <v>0.18</v>
          </cell>
        </row>
        <row r="147">
          <cell r="D147">
            <v>5</v>
          </cell>
          <cell r="E147">
            <v>13</v>
          </cell>
          <cell r="F147">
            <v>0.19500000000000001</v>
          </cell>
        </row>
        <row r="148">
          <cell r="D148">
            <v>2</v>
          </cell>
          <cell r="E148">
            <v>18</v>
          </cell>
          <cell r="F148">
            <v>0.27</v>
          </cell>
        </row>
        <row r="149">
          <cell r="D149" t="str">
            <v/>
          </cell>
          <cell r="E149" t="str">
            <v/>
          </cell>
          <cell r="F149" t="str">
            <v>0,00%</v>
          </cell>
        </row>
        <row r="150">
          <cell r="D150" t="str">
            <v/>
          </cell>
          <cell r="E150" t="str">
            <v/>
          </cell>
          <cell r="F150" t="str">
            <v>0,00%</v>
          </cell>
        </row>
        <row r="151">
          <cell r="D151" t="str">
            <v/>
          </cell>
          <cell r="E151" t="str">
            <v/>
          </cell>
          <cell r="F151" t="str">
            <v>0,00%</v>
          </cell>
        </row>
        <row r="152">
          <cell r="D152" t="str">
            <v/>
          </cell>
          <cell r="E152" t="str">
            <v/>
          </cell>
          <cell r="F152" t="str">
            <v>0,00%</v>
          </cell>
        </row>
        <row r="153">
          <cell r="D153" t="str">
            <v/>
          </cell>
          <cell r="E153" t="str">
            <v/>
          </cell>
          <cell r="F153" t="str">
            <v>0,00%</v>
          </cell>
        </row>
        <row r="154">
          <cell r="D154" t="str">
            <v/>
          </cell>
          <cell r="E154" t="str">
            <v/>
          </cell>
          <cell r="F154" t="str">
            <v>0,00%</v>
          </cell>
        </row>
        <row r="155">
          <cell r="D155" t="str">
            <v/>
          </cell>
          <cell r="E155" t="str">
            <v/>
          </cell>
          <cell r="F155" t="str">
            <v>0,00%</v>
          </cell>
        </row>
        <row r="156">
          <cell r="D156" t="str">
            <v/>
          </cell>
          <cell r="E156" t="str">
            <v/>
          </cell>
          <cell r="F156" t="str">
            <v>0,00%</v>
          </cell>
        </row>
        <row r="158">
          <cell r="D158" t="str">
            <v/>
          </cell>
          <cell r="E158" t="str">
            <v/>
          </cell>
          <cell r="F158" t="str">
            <v>0,00%</v>
          </cell>
        </row>
        <row r="159">
          <cell r="D159" t="str">
            <v/>
          </cell>
          <cell r="E159" t="str">
            <v/>
          </cell>
          <cell r="F159" t="str">
            <v>0,00%</v>
          </cell>
        </row>
        <row r="160">
          <cell r="D160" t="str">
            <v/>
          </cell>
          <cell r="E160" t="str">
            <v/>
          </cell>
          <cell r="F160" t="str">
            <v>0,00%</v>
          </cell>
        </row>
        <row r="161">
          <cell r="D161" t="str">
            <v/>
          </cell>
          <cell r="E161" t="str">
            <v/>
          </cell>
          <cell r="F161" t="str">
            <v>0,00%</v>
          </cell>
        </row>
        <row r="162">
          <cell r="D162" t="str">
            <v/>
          </cell>
          <cell r="E162" t="str">
            <v/>
          </cell>
          <cell r="F162" t="str">
            <v>0,00%</v>
          </cell>
        </row>
        <row r="163">
          <cell r="D163" t="str">
            <v/>
          </cell>
          <cell r="E163" t="str">
            <v/>
          </cell>
          <cell r="F163" t="str">
            <v>0,00%</v>
          </cell>
        </row>
        <row r="164">
          <cell r="D164" t="str">
            <v/>
          </cell>
          <cell r="E164" t="str">
            <v/>
          </cell>
          <cell r="F164" t="str">
            <v>0,00%</v>
          </cell>
        </row>
        <row r="165">
          <cell r="D165" t="str">
            <v/>
          </cell>
          <cell r="E165" t="str">
            <v/>
          </cell>
          <cell r="F165" t="str">
            <v>0,00%</v>
          </cell>
        </row>
        <row r="166">
          <cell r="D166" t="str">
            <v/>
          </cell>
          <cell r="E166" t="str">
            <v/>
          </cell>
          <cell r="F166" t="str">
            <v>0,00%</v>
          </cell>
        </row>
        <row r="167">
          <cell r="D167" t="str">
            <v/>
          </cell>
          <cell r="E167" t="str">
            <v/>
          </cell>
          <cell r="F167" t="str">
            <v>0,00%</v>
          </cell>
        </row>
        <row r="168">
          <cell r="D168" t="str">
            <v/>
          </cell>
          <cell r="E168" t="str">
            <v/>
          </cell>
          <cell r="F168" t="str">
            <v>0,00%</v>
          </cell>
        </row>
        <row r="169">
          <cell r="D169" t="str">
            <v/>
          </cell>
          <cell r="E169" t="str">
            <v/>
          </cell>
          <cell r="F169" t="str">
            <v>0,00%</v>
          </cell>
        </row>
        <row r="170">
          <cell r="D170" t="str">
            <v/>
          </cell>
          <cell r="E170" t="str">
            <v/>
          </cell>
          <cell r="F170" t="str">
            <v>0,00%</v>
          </cell>
        </row>
        <row r="171">
          <cell r="D171" t="str">
            <v/>
          </cell>
          <cell r="E171" t="str">
            <v/>
          </cell>
          <cell r="F171" t="str">
            <v>0,00%</v>
          </cell>
        </row>
        <row r="172">
          <cell r="D172" t="str">
            <v/>
          </cell>
          <cell r="E172" t="str">
            <v/>
          </cell>
          <cell r="F172" t="str">
            <v>0,00%</v>
          </cell>
        </row>
        <row r="178">
          <cell r="D178">
            <v>4</v>
          </cell>
          <cell r="E178">
            <v>14</v>
          </cell>
          <cell r="F178">
            <v>0.24499999999999997</v>
          </cell>
        </row>
        <row r="179">
          <cell r="D179">
            <v>2</v>
          </cell>
          <cell r="E179">
            <v>18</v>
          </cell>
          <cell r="F179">
            <v>0.315</v>
          </cell>
        </row>
        <row r="180">
          <cell r="D180">
            <v>1</v>
          </cell>
          <cell r="E180">
            <v>20</v>
          </cell>
          <cell r="F180">
            <v>0.35</v>
          </cell>
        </row>
        <row r="181">
          <cell r="D181">
            <v>3</v>
          </cell>
          <cell r="E181">
            <v>16</v>
          </cell>
          <cell r="F181">
            <v>0.27999999999999997</v>
          </cell>
        </row>
        <row r="182">
          <cell r="D182">
            <v>5</v>
          </cell>
          <cell r="E182">
            <v>13</v>
          </cell>
          <cell r="F182">
            <v>0.22749999999999998</v>
          </cell>
        </row>
        <row r="183">
          <cell r="D183">
            <v>6</v>
          </cell>
          <cell r="E183">
            <v>12</v>
          </cell>
          <cell r="F183">
            <v>0.21</v>
          </cell>
        </row>
        <row r="184">
          <cell r="D184" t="str">
            <v/>
          </cell>
          <cell r="E184" t="str">
            <v/>
          </cell>
          <cell r="F184" t="str">
            <v>0,00%</v>
          </cell>
        </row>
        <row r="185">
          <cell r="D185" t="str">
            <v/>
          </cell>
          <cell r="E185" t="str">
            <v/>
          </cell>
          <cell r="F185" t="str">
            <v>0,00%</v>
          </cell>
        </row>
        <row r="186">
          <cell r="D186" t="str">
            <v/>
          </cell>
          <cell r="E186" t="str">
            <v/>
          </cell>
          <cell r="F186" t="str">
            <v>0,00%</v>
          </cell>
        </row>
        <row r="187">
          <cell r="D187" t="str">
            <v/>
          </cell>
          <cell r="E187" t="str">
            <v/>
          </cell>
          <cell r="F187" t="str">
            <v>0,00%</v>
          </cell>
        </row>
        <row r="188">
          <cell r="D188" t="str">
            <v/>
          </cell>
          <cell r="E188" t="str">
            <v/>
          </cell>
          <cell r="F188" t="str">
            <v>0,00%</v>
          </cell>
        </row>
        <row r="189">
          <cell r="D189" t="str">
            <v/>
          </cell>
          <cell r="E189" t="str">
            <v/>
          </cell>
          <cell r="F189" t="str">
            <v>0,00%</v>
          </cell>
        </row>
        <row r="190">
          <cell r="D190" t="str">
            <v/>
          </cell>
          <cell r="E190" t="str">
            <v/>
          </cell>
          <cell r="F190" t="str">
            <v>0,00%</v>
          </cell>
        </row>
        <row r="191">
          <cell r="D191" t="str">
            <v/>
          </cell>
          <cell r="E191" t="str">
            <v/>
          </cell>
          <cell r="F191" t="str">
            <v>0,00%</v>
          </cell>
        </row>
        <row r="193">
          <cell r="D193" t="str">
            <v/>
          </cell>
          <cell r="E193" t="str">
            <v/>
          </cell>
          <cell r="F193" t="str">
            <v>0,00%</v>
          </cell>
        </row>
        <row r="194">
          <cell r="D194" t="str">
            <v/>
          </cell>
          <cell r="E194" t="str">
            <v/>
          </cell>
          <cell r="F194" t="str">
            <v>0,00%</v>
          </cell>
        </row>
        <row r="195">
          <cell r="D195" t="str">
            <v/>
          </cell>
          <cell r="E195" t="str">
            <v/>
          </cell>
          <cell r="F195" t="str">
            <v>0,00%</v>
          </cell>
        </row>
        <row r="196">
          <cell r="D196" t="str">
            <v/>
          </cell>
          <cell r="E196" t="str">
            <v/>
          </cell>
          <cell r="F196" t="str">
            <v>0,00%</v>
          </cell>
        </row>
        <row r="197">
          <cell r="D197" t="str">
            <v/>
          </cell>
          <cell r="E197" t="str">
            <v/>
          </cell>
          <cell r="F197" t="str">
            <v>0,00%</v>
          </cell>
        </row>
        <row r="198">
          <cell r="D198" t="str">
            <v/>
          </cell>
          <cell r="E198" t="str">
            <v/>
          </cell>
          <cell r="F198" t="str">
            <v>0,00%</v>
          </cell>
        </row>
        <row r="199">
          <cell r="D199" t="str">
            <v/>
          </cell>
          <cell r="E199" t="str">
            <v/>
          </cell>
          <cell r="F199" t="str">
            <v>0,00%</v>
          </cell>
        </row>
        <row r="200">
          <cell r="D200" t="str">
            <v/>
          </cell>
          <cell r="E200" t="str">
            <v/>
          </cell>
          <cell r="F200" t="str">
            <v>0,00%</v>
          </cell>
        </row>
        <row r="201">
          <cell r="D201" t="str">
            <v/>
          </cell>
          <cell r="E201" t="str">
            <v/>
          </cell>
          <cell r="F201" t="str">
            <v>0,00%</v>
          </cell>
        </row>
        <row r="202">
          <cell r="D202" t="str">
            <v/>
          </cell>
          <cell r="E202" t="str">
            <v/>
          </cell>
          <cell r="F202" t="str">
            <v>0,00%</v>
          </cell>
        </row>
        <row r="203">
          <cell r="D203" t="str">
            <v/>
          </cell>
          <cell r="E203" t="str">
            <v/>
          </cell>
          <cell r="F203" t="str">
            <v>0,00%</v>
          </cell>
        </row>
        <row r="204">
          <cell r="D204" t="str">
            <v/>
          </cell>
          <cell r="E204" t="str">
            <v/>
          </cell>
          <cell r="F204" t="str">
            <v>0,00%</v>
          </cell>
        </row>
        <row r="205">
          <cell r="D205" t="str">
            <v/>
          </cell>
          <cell r="E205" t="str">
            <v/>
          </cell>
          <cell r="F205" t="str">
            <v>0,00%</v>
          </cell>
        </row>
        <row r="206">
          <cell r="D206" t="str">
            <v/>
          </cell>
          <cell r="E206" t="str">
            <v/>
          </cell>
          <cell r="F206" t="str">
            <v>0,00%</v>
          </cell>
        </row>
        <row r="207">
          <cell r="D207" t="str">
            <v/>
          </cell>
          <cell r="E207" t="str">
            <v/>
          </cell>
          <cell r="F207" t="str">
            <v>0,00%</v>
          </cell>
        </row>
      </sheetData>
      <sheetData sheetId="4">
        <row r="5">
          <cell r="I5" t="str">
            <v/>
          </cell>
          <cell r="J5" t="str">
            <v>0,00%</v>
          </cell>
          <cell r="K5" t="str">
            <v/>
          </cell>
        </row>
        <row r="6">
          <cell r="I6" t="str">
            <v/>
          </cell>
          <cell r="J6" t="str">
            <v>0,00%</v>
          </cell>
          <cell r="K6" t="str">
            <v/>
          </cell>
        </row>
        <row r="7">
          <cell r="I7" t="str">
            <v/>
          </cell>
          <cell r="J7" t="str">
            <v>0,00%</v>
          </cell>
          <cell r="K7" t="str">
            <v/>
          </cell>
        </row>
        <row r="8">
          <cell r="I8" t="str">
            <v/>
          </cell>
          <cell r="J8" t="str">
            <v>0,00%</v>
          </cell>
          <cell r="K8" t="str">
            <v/>
          </cell>
        </row>
        <row r="9">
          <cell r="I9" t="str">
            <v/>
          </cell>
          <cell r="J9" t="str">
            <v>0,00%</v>
          </cell>
          <cell r="K9" t="str">
            <v/>
          </cell>
        </row>
        <row r="10">
          <cell r="I10" t="str">
            <v/>
          </cell>
          <cell r="J10" t="str">
            <v>0,00%</v>
          </cell>
          <cell r="K10" t="str">
            <v/>
          </cell>
        </row>
        <row r="11">
          <cell r="I11" t="str">
            <v/>
          </cell>
          <cell r="J11" t="str">
            <v>0,00%</v>
          </cell>
          <cell r="K11" t="str">
            <v/>
          </cell>
        </row>
        <row r="12">
          <cell r="I12" t="str">
            <v/>
          </cell>
          <cell r="J12" t="str">
            <v>0,00%</v>
          </cell>
          <cell r="K12" t="str">
            <v/>
          </cell>
        </row>
        <row r="13">
          <cell r="I13" t="str">
            <v/>
          </cell>
          <cell r="J13" t="str">
            <v>0,00%</v>
          </cell>
          <cell r="K13" t="str">
            <v/>
          </cell>
        </row>
        <row r="14">
          <cell r="I14" t="str">
            <v/>
          </cell>
          <cell r="J14" t="str">
            <v>0,00%</v>
          </cell>
          <cell r="K14" t="str">
            <v/>
          </cell>
        </row>
        <row r="15">
          <cell r="I15" t="str">
            <v/>
          </cell>
          <cell r="J15" t="str">
            <v>0,00%</v>
          </cell>
          <cell r="K15" t="str">
            <v/>
          </cell>
        </row>
        <row r="16">
          <cell r="I16" t="str">
            <v/>
          </cell>
          <cell r="J16" t="str">
            <v>0,00%</v>
          </cell>
          <cell r="K16" t="str">
            <v/>
          </cell>
        </row>
        <row r="17">
          <cell r="I17" t="str">
            <v/>
          </cell>
          <cell r="J17" t="str">
            <v>0,00%</v>
          </cell>
          <cell r="K17" t="str">
            <v/>
          </cell>
        </row>
        <row r="18">
          <cell r="I18" t="str">
            <v/>
          </cell>
          <cell r="J18" t="str">
            <v>0,00%</v>
          </cell>
          <cell r="K18" t="str">
            <v/>
          </cell>
        </row>
        <row r="19">
          <cell r="I19" t="str">
            <v/>
          </cell>
          <cell r="J19" t="str">
            <v>0,00%</v>
          </cell>
          <cell r="K19" t="str">
            <v/>
          </cell>
        </row>
        <row r="20">
          <cell r="I20" t="str">
            <v/>
          </cell>
          <cell r="J20" t="str">
            <v>0,00%</v>
          </cell>
          <cell r="K20" t="str">
            <v/>
          </cell>
        </row>
        <row r="21">
          <cell r="I21" t="str">
            <v/>
          </cell>
          <cell r="J21" t="str">
            <v>0,00%</v>
          </cell>
          <cell r="K21" t="str">
            <v/>
          </cell>
        </row>
        <row r="22">
          <cell r="I22" t="str">
            <v/>
          </cell>
          <cell r="J22" t="str">
            <v>0,00%</v>
          </cell>
          <cell r="K22" t="str">
            <v/>
          </cell>
        </row>
        <row r="23">
          <cell r="I23" t="str">
            <v/>
          </cell>
          <cell r="J23" t="str">
            <v>0,00%</v>
          </cell>
          <cell r="K23" t="str">
            <v/>
          </cell>
        </row>
        <row r="24">
          <cell r="I24" t="str">
            <v/>
          </cell>
          <cell r="J24" t="str">
            <v>0,00%</v>
          </cell>
          <cell r="K24" t="str">
            <v/>
          </cell>
        </row>
        <row r="25">
          <cell r="I25" t="str">
            <v/>
          </cell>
          <cell r="J25" t="str">
            <v>0,00%</v>
          </cell>
          <cell r="K25" t="str">
            <v/>
          </cell>
        </row>
        <row r="26">
          <cell r="I26" t="str">
            <v/>
          </cell>
          <cell r="J26" t="str">
            <v>0,00%</v>
          </cell>
          <cell r="K26" t="str">
            <v/>
          </cell>
        </row>
        <row r="28">
          <cell r="I28" t="str">
            <v/>
          </cell>
          <cell r="J28" t="str">
            <v>0,00%</v>
          </cell>
          <cell r="K28" t="str">
            <v/>
          </cell>
        </row>
        <row r="29">
          <cell r="I29" t="str">
            <v/>
          </cell>
          <cell r="J29" t="str">
            <v>0,00%</v>
          </cell>
          <cell r="K29" t="str">
            <v/>
          </cell>
        </row>
        <row r="30">
          <cell r="I30" t="str">
            <v/>
          </cell>
          <cell r="J30" t="str">
            <v>0,00%</v>
          </cell>
          <cell r="K30" t="str">
            <v/>
          </cell>
        </row>
        <row r="31">
          <cell r="I31" t="str">
            <v/>
          </cell>
          <cell r="J31" t="str">
            <v>0,00%</v>
          </cell>
          <cell r="K31" t="str">
            <v/>
          </cell>
        </row>
        <row r="32">
          <cell r="I32" t="str">
            <v/>
          </cell>
          <cell r="J32" t="str">
            <v>0,00%</v>
          </cell>
          <cell r="K32" t="str">
            <v/>
          </cell>
        </row>
        <row r="33">
          <cell r="I33" t="str">
            <v/>
          </cell>
          <cell r="J33" t="str">
            <v>0,00%</v>
          </cell>
          <cell r="K33" t="str">
            <v/>
          </cell>
        </row>
        <row r="34">
          <cell r="I34" t="str">
            <v/>
          </cell>
          <cell r="J34" t="str">
            <v>0,00%</v>
          </cell>
          <cell r="K34" t="str">
            <v/>
          </cell>
        </row>
        <row r="39">
          <cell r="A39">
            <v>0</v>
          </cell>
          <cell r="B39">
            <v>0</v>
          </cell>
          <cell r="K39" t="str">
            <v/>
          </cell>
        </row>
        <row r="40">
          <cell r="B40">
            <v>0</v>
          </cell>
        </row>
        <row r="41">
          <cell r="A41">
            <v>0</v>
          </cell>
          <cell r="B41">
            <v>0</v>
          </cell>
          <cell r="K41" t="str">
            <v/>
          </cell>
        </row>
        <row r="42">
          <cell r="B42">
            <v>0</v>
          </cell>
        </row>
        <row r="43">
          <cell r="A43">
            <v>0</v>
          </cell>
          <cell r="B43">
            <v>0</v>
          </cell>
          <cell r="K43" t="str">
            <v/>
          </cell>
        </row>
        <row r="44">
          <cell r="B44">
            <v>0</v>
          </cell>
        </row>
        <row r="45">
          <cell r="A45" t="str">
            <v>CSRAD</v>
          </cell>
          <cell r="B45" t="str">
            <v>Violette Gendron</v>
          </cell>
          <cell r="K45" t="str">
            <v/>
          </cell>
        </row>
        <row r="46">
          <cell r="B46" t="str">
            <v>Robin Raymond</v>
          </cell>
        </row>
        <row r="47">
          <cell r="A47" t="str">
            <v>Narval</v>
          </cell>
          <cell r="B47" t="str">
            <v>Florence Pineau</v>
          </cell>
          <cell r="K47" t="str">
            <v/>
          </cell>
        </row>
        <row r="48">
          <cell r="B48" t="str">
            <v>Arnaud Buissière-Lafond</v>
          </cell>
        </row>
        <row r="49">
          <cell r="A49" t="str">
            <v>CSRN</v>
          </cell>
          <cell r="B49" t="str">
            <v>Felicie Colin</v>
          </cell>
          <cell r="K49" t="str">
            <v/>
          </cell>
        </row>
        <row r="50">
          <cell r="B50" t="str">
            <v>Maya Vasquez</v>
          </cell>
        </row>
        <row r="51">
          <cell r="A51" t="str">
            <v>SSSL</v>
          </cell>
          <cell r="B51" t="str">
            <v>Missy Roy</v>
          </cell>
          <cell r="K51" t="str">
            <v/>
          </cell>
        </row>
        <row r="52">
          <cell r="B52" t="str">
            <v>Alexie Loiselle</v>
          </cell>
        </row>
        <row r="53">
          <cell r="A53" t="str">
            <v>Narval</v>
          </cell>
          <cell r="B53" t="str">
            <v>Juliette Larouche</v>
          </cell>
          <cell r="K53" t="str">
            <v/>
          </cell>
        </row>
        <row r="54">
          <cell r="B54" t="str">
            <v>Éliott Girard</v>
          </cell>
        </row>
        <row r="55">
          <cell r="A55" t="str">
            <v>CSRAD</v>
          </cell>
          <cell r="B55" t="str">
            <v>Félix-Antoine Roy</v>
          </cell>
          <cell r="K55" t="str">
            <v/>
          </cell>
        </row>
        <row r="56">
          <cell r="B56" t="str">
            <v>Éliane Ducharme-Boutin</v>
          </cell>
        </row>
        <row r="57">
          <cell r="A57">
            <v>0</v>
          </cell>
          <cell r="B57">
            <v>0</v>
          </cell>
          <cell r="J57" t="str">
            <v/>
          </cell>
          <cell r="K57" t="str">
            <v/>
          </cell>
          <cell r="L57" t="str">
            <v>0,00%</v>
          </cell>
        </row>
        <row r="58">
          <cell r="B58">
            <v>0</v>
          </cell>
        </row>
        <row r="59">
          <cell r="A59">
            <v>0</v>
          </cell>
          <cell r="B59">
            <v>0</v>
          </cell>
          <cell r="K59" t="str">
            <v/>
          </cell>
        </row>
        <row r="60">
          <cell r="B60">
            <v>0</v>
          </cell>
        </row>
        <row r="61">
          <cell r="A61">
            <v>0</v>
          </cell>
          <cell r="B61">
            <v>0</v>
          </cell>
          <cell r="K61" t="str">
            <v/>
          </cell>
        </row>
        <row r="62">
          <cell r="B62">
            <v>0</v>
          </cell>
        </row>
        <row r="63">
          <cell r="A63">
            <v>0</v>
          </cell>
          <cell r="B63">
            <v>0</v>
          </cell>
          <cell r="K63" t="str">
            <v/>
          </cell>
        </row>
        <row r="64">
          <cell r="B64">
            <v>0</v>
          </cell>
        </row>
        <row r="65">
          <cell r="A65">
            <v>0</v>
          </cell>
          <cell r="B65">
            <v>0</v>
          </cell>
          <cell r="K65" t="str">
            <v/>
          </cell>
        </row>
        <row r="66">
          <cell r="B66">
            <v>0</v>
          </cell>
        </row>
        <row r="67">
          <cell r="A67">
            <v>0</v>
          </cell>
          <cell r="B67">
            <v>0</v>
          </cell>
          <cell r="K67" t="str">
            <v/>
          </cell>
        </row>
        <row r="68">
          <cell r="B68">
            <v>0</v>
          </cell>
        </row>
        <row r="69">
          <cell r="A69">
            <v>0</v>
          </cell>
          <cell r="B69">
            <v>0</v>
          </cell>
          <cell r="K69" t="str">
            <v/>
          </cell>
        </row>
        <row r="70">
          <cell r="B70">
            <v>0</v>
          </cell>
        </row>
        <row r="71">
          <cell r="A71">
            <v>0</v>
          </cell>
          <cell r="B71">
            <v>0</v>
          </cell>
          <cell r="K71" t="str">
            <v/>
          </cell>
        </row>
        <row r="72">
          <cell r="B72">
            <v>0</v>
          </cell>
        </row>
        <row r="73">
          <cell r="A73">
            <v>0</v>
          </cell>
          <cell r="B73">
            <v>0</v>
          </cell>
          <cell r="K73" t="str">
            <v/>
          </cell>
        </row>
        <row r="74">
          <cell r="B74">
            <v>0</v>
          </cell>
        </row>
        <row r="75">
          <cell r="A75">
            <v>0</v>
          </cell>
          <cell r="B75">
            <v>0</v>
          </cell>
          <cell r="K75" t="str">
            <v/>
          </cell>
        </row>
        <row r="76">
          <cell r="B76">
            <v>0</v>
          </cell>
        </row>
        <row r="77">
          <cell r="A77">
            <v>0</v>
          </cell>
          <cell r="B77">
            <v>0</v>
          </cell>
          <cell r="K77" t="str">
            <v/>
          </cell>
        </row>
        <row r="78">
          <cell r="B78">
            <v>0</v>
          </cell>
        </row>
        <row r="79">
          <cell r="A79">
            <v>0</v>
          </cell>
          <cell r="B79">
            <v>0</v>
          </cell>
          <cell r="K79" t="str">
            <v/>
          </cell>
        </row>
        <row r="80">
          <cell r="B80">
            <v>0</v>
          </cell>
        </row>
        <row r="81">
          <cell r="A81">
            <v>0</v>
          </cell>
          <cell r="B81">
            <v>0</v>
          </cell>
          <cell r="K81" t="str">
            <v/>
          </cell>
        </row>
        <row r="82">
          <cell r="B82">
            <v>0</v>
          </cell>
        </row>
        <row r="83">
          <cell r="A83">
            <v>0</v>
          </cell>
          <cell r="B83">
            <v>0</v>
          </cell>
          <cell r="K83" t="str">
            <v/>
          </cell>
        </row>
        <row r="84">
          <cell r="B84">
            <v>0</v>
          </cell>
        </row>
        <row r="85">
          <cell r="A85">
            <v>0</v>
          </cell>
          <cell r="B85">
            <v>0</v>
          </cell>
          <cell r="K85" t="str">
            <v/>
          </cell>
        </row>
        <row r="86">
          <cell r="B86">
            <v>0</v>
          </cell>
        </row>
        <row r="87">
          <cell r="A87">
            <v>0</v>
          </cell>
          <cell r="B87">
            <v>0</v>
          </cell>
          <cell r="K87" t="str">
            <v/>
          </cell>
        </row>
        <row r="88">
          <cell r="B88">
            <v>0</v>
          </cell>
        </row>
        <row r="89">
          <cell r="A89">
            <v>0</v>
          </cell>
          <cell r="B89">
            <v>0</v>
          </cell>
          <cell r="K89" t="str">
            <v/>
          </cell>
        </row>
        <row r="90">
          <cell r="B90">
            <v>0</v>
          </cell>
        </row>
        <row r="91">
          <cell r="A91">
            <v>0</v>
          </cell>
          <cell r="B91">
            <v>0</v>
          </cell>
          <cell r="K91" t="str">
            <v/>
          </cell>
        </row>
        <row r="92">
          <cell r="B92">
            <v>0</v>
          </cell>
        </row>
        <row r="93">
          <cell r="A93">
            <v>0</v>
          </cell>
          <cell r="B93">
            <v>0</v>
          </cell>
          <cell r="K93" t="str">
            <v/>
          </cell>
        </row>
        <row r="94">
          <cell r="B94">
            <v>0</v>
          </cell>
        </row>
        <row r="95">
          <cell r="A95">
            <v>0</v>
          </cell>
          <cell r="B95">
            <v>0</v>
          </cell>
          <cell r="K95" t="str">
            <v/>
          </cell>
        </row>
        <row r="96">
          <cell r="B96">
            <v>0</v>
          </cell>
        </row>
        <row r="97">
          <cell r="A97">
            <v>0</v>
          </cell>
          <cell r="B97">
            <v>0</v>
          </cell>
          <cell r="K97" t="str">
            <v/>
          </cell>
        </row>
        <row r="98">
          <cell r="B98">
            <v>0</v>
          </cell>
        </row>
        <row r="103">
          <cell r="I103" t="str">
            <v/>
          </cell>
          <cell r="J103" t="str">
            <v>0,00%</v>
          </cell>
          <cell r="K103" t="str">
            <v/>
          </cell>
        </row>
        <row r="104">
          <cell r="I104" t="str">
            <v/>
          </cell>
          <cell r="J104" t="str">
            <v>0,00%</v>
          </cell>
          <cell r="K104" t="str">
            <v/>
          </cell>
        </row>
        <row r="105">
          <cell r="I105" t="str">
            <v/>
          </cell>
          <cell r="J105" t="str">
            <v>0,00%</v>
          </cell>
          <cell r="K105" t="str">
            <v/>
          </cell>
        </row>
        <row r="106">
          <cell r="I106" t="str">
            <v/>
          </cell>
          <cell r="J106" t="str">
            <v>0,00%</v>
          </cell>
          <cell r="K106" t="str">
            <v/>
          </cell>
        </row>
        <row r="107">
          <cell r="I107" t="str">
            <v/>
          </cell>
          <cell r="J107" t="str">
            <v>0,00%</v>
          </cell>
          <cell r="K107" t="str">
            <v/>
          </cell>
        </row>
        <row r="108">
          <cell r="I108" t="str">
            <v/>
          </cell>
          <cell r="J108" t="str">
            <v>0,00%</v>
          </cell>
          <cell r="K108" t="str">
            <v/>
          </cell>
        </row>
        <row r="109">
          <cell r="I109" t="str">
            <v/>
          </cell>
          <cell r="J109" t="str">
            <v>0,00%</v>
          </cell>
          <cell r="K109" t="str">
            <v/>
          </cell>
        </row>
        <row r="110">
          <cell r="I110" t="str">
            <v/>
          </cell>
          <cell r="J110" t="str">
            <v>0,00%</v>
          </cell>
          <cell r="K110" t="str">
            <v/>
          </cell>
        </row>
        <row r="111">
          <cell r="I111" t="str">
            <v/>
          </cell>
          <cell r="J111" t="str">
            <v>0,00%</v>
          </cell>
          <cell r="K111" t="str">
            <v/>
          </cell>
        </row>
        <row r="112">
          <cell r="I112" t="str">
            <v/>
          </cell>
          <cell r="J112" t="str">
            <v>0,00%</v>
          </cell>
          <cell r="K112" t="str">
            <v/>
          </cell>
        </row>
        <row r="113">
          <cell r="I113" t="str">
            <v/>
          </cell>
          <cell r="J113" t="str">
            <v>0,00%</v>
          </cell>
          <cell r="K113" t="str">
            <v/>
          </cell>
        </row>
        <row r="114">
          <cell r="I114" t="str">
            <v/>
          </cell>
          <cell r="J114" t="str">
            <v>0,00%</v>
          </cell>
          <cell r="K114" t="str">
            <v/>
          </cell>
        </row>
        <row r="115">
          <cell r="I115" t="str">
            <v/>
          </cell>
          <cell r="J115" t="str">
            <v>0,00%</v>
          </cell>
          <cell r="K115" t="str">
            <v/>
          </cell>
        </row>
        <row r="116">
          <cell r="I116" t="str">
            <v/>
          </cell>
          <cell r="J116" t="str">
            <v>0,00%</v>
          </cell>
          <cell r="K116" t="str">
            <v/>
          </cell>
        </row>
        <row r="117">
          <cell r="I117" t="str">
            <v/>
          </cell>
          <cell r="J117" t="str">
            <v>0,00%</v>
          </cell>
          <cell r="K117" t="str">
            <v/>
          </cell>
        </row>
        <row r="118">
          <cell r="I118" t="str">
            <v/>
          </cell>
          <cell r="J118" t="str">
            <v>0,00%</v>
          </cell>
          <cell r="K118" t="str">
            <v/>
          </cell>
        </row>
        <row r="119">
          <cell r="I119" t="str">
            <v/>
          </cell>
          <cell r="J119" t="str">
            <v>0,00%</v>
          </cell>
          <cell r="K119" t="str">
            <v/>
          </cell>
        </row>
        <row r="120">
          <cell r="I120" t="str">
            <v/>
          </cell>
          <cell r="J120" t="str">
            <v>0,00%</v>
          </cell>
          <cell r="K120" t="str">
            <v/>
          </cell>
        </row>
        <row r="121">
          <cell r="I121" t="str">
            <v/>
          </cell>
          <cell r="J121" t="str">
            <v>0,00%</v>
          </cell>
          <cell r="K121" t="str">
            <v/>
          </cell>
        </row>
        <row r="122">
          <cell r="I122" t="str">
            <v/>
          </cell>
          <cell r="J122" t="str">
            <v>0,00%</v>
          </cell>
          <cell r="K122" t="str">
            <v/>
          </cell>
        </row>
        <row r="123">
          <cell r="I123" t="str">
            <v/>
          </cell>
          <cell r="J123" t="str">
            <v>0,00%</v>
          </cell>
          <cell r="K123" t="str">
            <v/>
          </cell>
        </row>
        <row r="124">
          <cell r="I124" t="str">
            <v/>
          </cell>
          <cell r="J124" t="str">
            <v>0,00%</v>
          </cell>
          <cell r="K124" t="str">
            <v/>
          </cell>
        </row>
        <row r="125">
          <cell r="I125" t="str">
            <v/>
          </cell>
          <cell r="J125" t="str">
            <v>0,00%</v>
          </cell>
          <cell r="K125" t="str">
            <v/>
          </cell>
        </row>
        <row r="126">
          <cell r="I126" t="str">
            <v/>
          </cell>
          <cell r="J126" t="str">
            <v>0,00%</v>
          </cell>
          <cell r="K126" t="str">
            <v/>
          </cell>
        </row>
        <row r="127">
          <cell r="I127" t="str">
            <v/>
          </cell>
          <cell r="J127" t="str">
            <v>0,00%</v>
          </cell>
          <cell r="K127" t="str">
            <v/>
          </cell>
        </row>
        <row r="128">
          <cell r="I128" t="str">
            <v/>
          </cell>
          <cell r="J128" t="str">
            <v>0,00%</v>
          </cell>
          <cell r="K128" t="str">
            <v/>
          </cell>
        </row>
        <row r="129">
          <cell r="I129" t="str">
            <v/>
          </cell>
          <cell r="J129" t="str">
            <v>0,00%</v>
          </cell>
          <cell r="K129" t="str">
            <v/>
          </cell>
        </row>
        <row r="130">
          <cell r="I130" t="str">
            <v/>
          </cell>
          <cell r="J130" t="str">
            <v>0,00%</v>
          </cell>
          <cell r="K130" t="str">
            <v/>
          </cell>
        </row>
        <row r="131">
          <cell r="I131" t="str">
            <v/>
          </cell>
          <cell r="J131" t="str">
            <v>0,00%</v>
          </cell>
          <cell r="K131" t="str">
            <v/>
          </cell>
        </row>
        <row r="138">
          <cell r="E138" t="str">
            <v/>
          </cell>
          <cell r="F138" t="str">
            <v/>
          </cell>
          <cell r="G138" t="str">
            <v>0,00%</v>
          </cell>
        </row>
        <row r="139">
          <cell r="E139" t="str">
            <v/>
          </cell>
          <cell r="F139" t="str">
            <v/>
          </cell>
          <cell r="G139" t="str">
            <v>0,00%</v>
          </cell>
        </row>
        <row r="140">
          <cell r="E140" t="str">
            <v/>
          </cell>
          <cell r="F140" t="str">
            <v/>
          </cell>
          <cell r="G140" t="str">
            <v>0,00%</v>
          </cell>
        </row>
        <row r="141">
          <cell r="E141">
            <v>6</v>
          </cell>
          <cell r="F141">
            <v>12</v>
          </cell>
          <cell r="G141">
            <v>0.12</v>
          </cell>
        </row>
        <row r="142">
          <cell r="E142">
            <v>3</v>
          </cell>
          <cell r="F142">
            <v>16</v>
          </cell>
          <cell r="G142">
            <v>0.16000000000000003</v>
          </cell>
        </row>
        <row r="143">
          <cell r="E143">
            <v>1</v>
          </cell>
          <cell r="F143">
            <v>20</v>
          </cell>
          <cell r="G143">
            <v>0.2</v>
          </cell>
        </row>
        <row r="144">
          <cell r="E144">
            <v>2</v>
          </cell>
          <cell r="F144">
            <v>18</v>
          </cell>
          <cell r="G144">
            <v>0.18000000000000002</v>
          </cell>
        </row>
        <row r="145">
          <cell r="E145">
            <v>5</v>
          </cell>
          <cell r="F145">
            <v>13</v>
          </cell>
          <cell r="G145">
            <v>0.13</v>
          </cell>
        </row>
        <row r="146">
          <cell r="E146">
            <v>4</v>
          </cell>
          <cell r="F146">
            <v>14</v>
          </cell>
          <cell r="G146">
            <v>0.13999999999999999</v>
          </cell>
        </row>
        <row r="147">
          <cell r="E147" t="str">
            <v/>
          </cell>
          <cell r="F147" t="str">
            <v/>
          </cell>
          <cell r="G147" t="str">
            <v>0,00%</v>
          </cell>
        </row>
        <row r="148">
          <cell r="E148" t="str">
            <v/>
          </cell>
          <cell r="F148" t="str">
            <v/>
          </cell>
          <cell r="G148" t="str">
            <v>0,00%</v>
          </cell>
        </row>
        <row r="149">
          <cell r="E149" t="str">
            <v/>
          </cell>
          <cell r="F149" t="str">
            <v/>
          </cell>
          <cell r="G149" t="str">
            <v>0,00%</v>
          </cell>
        </row>
        <row r="150">
          <cell r="E150" t="str">
            <v/>
          </cell>
          <cell r="F150" t="str">
            <v/>
          </cell>
          <cell r="G150" t="str">
            <v>%</v>
          </cell>
        </row>
        <row r="151">
          <cell r="E151" t="str">
            <v/>
          </cell>
          <cell r="F151" t="str">
            <v/>
          </cell>
          <cell r="G151" t="str">
            <v>0,00%</v>
          </cell>
        </row>
        <row r="152">
          <cell r="E152" t="str">
            <v/>
          </cell>
          <cell r="F152" t="str">
            <v/>
          </cell>
          <cell r="G152" t="str">
            <v>0,00%</v>
          </cell>
        </row>
        <row r="153">
          <cell r="E153" t="str">
            <v/>
          </cell>
          <cell r="F153" t="str">
            <v/>
          </cell>
          <cell r="G153" t="str">
            <v>0,00%</v>
          </cell>
        </row>
        <row r="154">
          <cell r="E154" t="str">
            <v/>
          </cell>
          <cell r="F154" t="str">
            <v/>
          </cell>
          <cell r="G154" t="str">
            <v>0,00%</v>
          </cell>
        </row>
        <row r="155">
          <cell r="E155" t="str">
            <v/>
          </cell>
          <cell r="F155" t="str">
            <v/>
          </cell>
          <cell r="G155" t="str">
            <v>0,00%</v>
          </cell>
        </row>
        <row r="156">
          <cell r="E156" t="str">
            <v/>
          </cell>
          <cell r="F156" t="str">
            <v/>
          </cell>
          <cell r="G156" t="str">
            <v>0,00%</v>
          </cell>
        </row>
        <row r="157">
          <cell r="E157" t="str">
            <v/>
          </cell>
          <cell r="F157" t="str">
            <v/>
          </cell>
          <cell r="G157" t="str">
            <v>0,00%</v>
          </cell>
        </row>
        <row r="158">
          <cell r="E158" t="str">
            <v/>
          </cell>
          <cell r="F158" t="str">
            <v/>
          </cell>
          <cell r="G158" t="str">
            <v>0,00%</v>
          </cell>
        </row>
        <row r="159">
          <cell r="E159" t="str">
            <v/>
          </cell>
          <cell r="F159" t="str">
            <v/>
          </cell>
          <cell r="G159" t="str">
            <v>0,00%</v>
          </cell>
        </row>
        <row r="160">
          <cell r="E160" t="str">
            <v/>
          </cell>
          <cell r="F160" t="str">
            <v/>
          </cell>
          <cell r="G160" t="str">
            <v>0,00%</v>
          </cell>
        </row>
        <row r="161">
          <cell r="E161" t="str">
            <v/>
          </cell>
          <cell r="F161" t="str">
            <v/>
          </cell>
          <cell r="G161" t="str">
            <v>0,00%</v>
          </cell>
        </row>
        <row r="162">
          <cell r="E162" t="str">
            <v/>
          </cell>
          <cell r="F162" t="str">
            <v/>
          </cell>
          <cell r="G162" t="str">
            <v>0,00%</v>
          </cell>
        </row>
        <row r="163">
          <cell r="E163" t="str">
            <v/>
          </cell>
          <cell r="F163" t="str">
            <v/>
          </cell>
          <cell r="G163" t="str">
            <v>0,00%</v>
          </cell>
        </row>
        <row r="164">
          <cell r="E164" t="str">
            <v/>
          </cell>
          <cell r="F164" t="str">
            <v/>
          </cell>
          <cell r="G164" t="str">
            <v>0,00%</v>
          </cell>
        </row>
        <row r="165">
          <cell r="E165" t="str">
            <v/>
          </cell>
          <cell r="F165" t="str">
            <v/>
          </cell>
          <cell r="G165" t="str">
            <v>0,00%</v>
          </cell>
        </row>
        <row r="166">
          <cell r="E166" t="str">
            <v/>
          </cell>
          <cell r="F166" t="str">
            <v/>
          </cell>
          <cell r="G166" t="str">
            <v>0,00%</v>
          </cell>
        </row>
        <row r="167">
          <cell r="E167" t="str">
            <v/>
          </cell>
          <cell r="F167" t="str">
            <v/>
          </cell>
          <cell r="G167" t="str">
            <v>0,00%</v>
          </cell>
        </row>
        <row r="173">
          <cell r="E173" t="str">
            <v/>
          </cell>
          <cell r="F173" t="str">
            <v/>
          </cell>
          <cell r="G173" t="str">
            <v>0,00%</v>
          </cell>
        </row>
        <row r="174">
          <cell r="E174" t="str">
            <v/>
          </cell>
          <cell r="F174" t="str">
            <v/>
          </cell>
          <cell r="G174" t="str">
            <v>0,00%</v>
          </cell>
        </row>
        <row r="175">
          <cell r="E175" t="str">
            <v/>
          </cell>
          <cell r="F175" t="str">
            <v/>
          </cell>
          <cell r="G175" t="str">
            <v>0,00%</v>
          </cell>
        </row>
        <row r="176">
          <cell r="E176">
            <v>5</v>
          </cell>
          <cell r="F176">
            <v>13</v>
          </cell>
          <cell r="G176">
            <v>0.19500000000000001</v>
          </cell>
        </row>
        <row r="177">
          <cell r="E177">
            <v>2</v>
          </cell>
          <cell r="F177">
            <v>18</v>
          </cell>
          <cell r="G177">
            <v>0.27</v>
          </cell>
        </row>
        <row r="178">
          <cell r="E178">
            <v>3</v>
          </cell>
          <cell r="F178">
            <v>16</v>
          </cell>
          <cell r="G178">
            <v>0.24</v>
          </cell>
        </row>
        <row r="179">
          <cell r="E179">
            <v>1</v>
          </cell>
          <cell r="F179">
            <v>20</v>
          </cell>
          <cell r="G179">
            <v>0.3</v>
          </cell>
        </row>
        <row r="180">
          <cell r="E180">
            <v>6</v>
          </cell>
          <cell r="F180">
            <v>12</v>
          </cell>
          <cell r="G180">
            <v>0.18</v>
          </cell>
        </row>
        <row r="181">
          <cell r="E181">
            <v>4</v>
          </cell>
          <cell r="F181">
            <v>14</v>
          </cell>
          <cell r="G181">
            <v>0.21</v>
          </cell>
        </row>
        <row r="182">
          <cell r="E182" t="str">
            <v/>
          </cell>
          <cell r="F182" t="str">
            <v/>
          </cell>
          <cell r="G182" t="str">
            <v>0,00%</v>
          </cell>
        </row>
        <row r="183">
          <cell r="E183" t="str">
            <v/>
          </cell>
          <cell r="F183" t="str">
            <v/>
          </cell>
          <cell r="G183" t="str">
            <v>0,00%</v>
          </cell>
        </row>
        <row r="184">
          <cell r="E184" t="str">
            <v/>
          </cell>
          <cell r="F184" t="str">
            <v/>
          </cell>
          <cell r="G184" t="str">
            <v>0,00%</v>
          </cell>
        </row>
        <row r="185">
          <cell r="E185" t="str">
            <v/>
          </cell>
          <cell r="F185" t="str">
            <v/>
          </cell>
          <cell r="G185" t="str">
            <v>0,00%</v>
          </cell>
        </row>
        <row r="186">
          <cell r="E186" t="str">
            <v/>
          </cell>
          <cell r="F186" t="str">
            <v/>
          </cell>
          <cell r="G186" t="str">
            <v>0,00%</v>
          </cell>
        </row>
        <row r="187">
          <cell r="E187" t="str">
            <v/>
          </cell>
          <cell r="F187" t="str">
            <v/>
          </cell>
          <cell r="G187" t="str">
            <v>0,00%</v>
          </cell>
        </row>
        <row r="188">
          <cell r="E188" t="str">
            <v/>
          </cell>
          <cell r="F188" t="str">
            <v/>
          </cell>
          <cell r="G188" t="str">
            <v>0,00%</v>
          </cell>
        </row>
        <row r="189">
          <cell r="E189" t="str">
            <v/>
          </cell>
          <cell r="F189" t="str">
            <v/>
          </cell>
          <cell r="G189" t="str">
            <v>0,00%</v>
          </cell>
        </row>
        <row r="190">
          <cell r="E190" t="str">
            <v/>
          </cell>
          <cell r="F190" t="str">
            <v/>
          </cell>
          <cell r="G190" t="str">
            <v>0,00%</v>
          </cell>
        </row>
        <row r="191">
          <cell r="E191" t="str">
            <v/>
          </cell>
          <cell r="F191" t="str">
            <v/>
          </cell>
          <cell r="G191" t="str">
            <v>0,00%</v>
          </cell>
        </row>
        <row r="192">
          <cell r="E192" t="str">
            <v/>
          </cell>
          <cell r="F192" t="str">
            <v/>
          </cell>
          <cell r="G192" t="str">
            <v>0,00%</v>
          </cell>
        </row>
        <row r="193">
          <cell r="E193" t="str">
            <v/>
          </cell>
          <cell r="F193" t="str">
            <v/>
          </cell>
          <cell r="G193" t="str">
            <v>0,00%</v>
          </cell>
        </row>
        <row r="194">
          <cell r="E194" t="str">
            <v/>
          </cell>
          <cell r="F194" t="str">
            <v/>
          </cell>
          <cell r="G194" t="str">
            <v>0,00%</v>
          </cell>
        </row>
        <row r="195">
          <cell r="E195" t="str">
            <v/>
          </cell>
          <cell r="F195" t="str">
            <v/>
          </cell>
          <cell r="G195" t="str">
            <v>0,00%</v>
          </cell>
        </row>
        <row r="196">
          <cell r="E196" t="str">
            <v/>
          </cell>
          <cell r="F196" t="str">
            <v/>
          </cell>
          <cell r="G196" t="str">
            <v>0,00%</v>
          </cell>
        </row>
        <row r="197">
          <cell r="E197" t="str">
            <v/>
          </cell>
          <cell r="F197" t="str">
            <v/>
          </cell>
          <cell r="G197" t="str">
            <v>0,00%</v>
          </cell>
        </row>
        <row r="198">
          <cell r="E198" t="str">
            <v/>
          </cell>
          <cell r="F198" t="str">
            <v/>
          </cell>
          <cell r="G198" t="str">
            <v>0,00%</v>
          </cell>
        </row>
        <row r="199">
          <cell r="E199" t="str">
            <v/>
          </cell>
          <cell r="F199" t="str">
            <v/>
          </cell>
          <cell r="G199" t="str">
            <v>0,00%</v>
          </cell>
        </row>
        <row r="200">
          <cell r="E200" t="str">
            <v/>
          </cell>
          <cell r="F200" t="str">
            <v/>
          </cell>
          <cell r="G200" t="str">
            <v>0,00%</v>
          </cell>
        </row>
        <row r="201">
          <cell r="E201" t="str">
            <v/>
          </cell>
          <cell r="F201" t="str">
            <v/>
          </cell>
          <cell r="G201" t="str">
            <v>0,00%</v>
          </cell>
        </row>
        <row r="202">
          <cell r="E202" t="str">
            <v/>
          </cell>
          <cell r="F202" t="str">
            <v/>
          </cell>
          <cell r="G202" t="str">
            <v>0,00%</v>
          </cell>
        </row>
        <row r="208">
          <cell r="E208" t="str">
            <v/>
          </cell>
          <cell r="F208" t="str">
            <v/>
          </cell>
          <cell r="G208" t="str">
            <v>0,00%</v>
          </cell>
        </row>
        <row r="209">
          <cell r="E209" t="str">
            <v/>
          </cell>
          <cell r="F209" t="str">
            <v/>
          </cell>
          <cell r="G209" t="str">
            <v>0,00%</v>
          </cell>
        </row>
        <row r="210">
          <cell r="E210" t="str">
            <v/>
          </cell>
          <cell r="F210" t="str">
            <v/>
          </cell>
          <cell r="G210" t="str">
            <v>0,00%</v>
          </cell>
        </row>
        <row r="211">
          <cell r="E211">
            <v>6</v>
          </cell>
          <cell r="F211">
            <v>12</v>
          </cell>
          <cell r="G211">
            <v>0.21</v>
          </cell>
        </row>
        <row r="212">
          <cell r="E212">
            <v>2</v>
          </cell>
          <cell r="F212">
            <v>18</v>
          </cell>
          <cell r="G212">
            <v>0.315</v>
          </cell>
        </row>
        <row r="213">
          <cell r="E213">
            <v>4</v>
          </cell>
          <cell r="F213">
            <v>14</v>
          </cell>
          <cell r="G213">
            <v>0.24499999999999997</v>
          </cell>
        </row>
        <row r="214">
          <cell r="E214">
            <v>1</v>
          </cell>
          <cell r="F214">
            <v>20</v>
          </cell>
          <cell r="G214">
            <v>0.35</v>
          </cell>
        </row>
        <row r="215">
          <cell r="E215">
            <v>3</v>
          </cell>
          <cell r="F215">
            <v>16</v>
          </cell>
          <cell r="G215">
            <v>0.27999999999999997</v>
          </cell>
        </row>
        <row r="216">
          <cell r="E216">
            <v>5</v>
          </cell>
          <cell r="F216">
            <v>13</v>
          </cell>
          <cell r="G216">
            <v>0.22749999999999998</v>
          </cell>
        </row>
        <row r="217">
          <cell r="E217" t="str">
            <v/>
          </cell>
          <cell r="F217" t="str">
            <v/>
          </cell>
          <cell r="G217" t="str">
            <v>0,00%</v>
          </cell>
        </row>
        <row r="218">
          <cell r="E218" t="str">
            <v/>
          </cell>
          <cell r="F218" t="str">
            <v/>
          </cell>
          <cell r="G218" t="str">
            <v>0,00%</v>
          </cell>
        </row>
        <row r="219">
          <cell r="E219" t="str">
            <v/>
          </cell>
          <cell r="F219" t="str">
            <v/>
          </cell>
          <cell r="G219" t="str">
            <v>0,00%</v>
          </cell>
        </row>
        <row r="220">
          <cell r="E220" t="str">
            <v/>
          </cell>
          <cell r="F220" t="str">
            <v/>
          </cell>
          <cell r="G220" t="str">
            <v>0,00%</v>
          </cell>
        </row>
        <row r="221">
          <cell r="E221" t="str">
            <v/>
          </cell>
          <cell r="F221" t="str">
            <v/>
          </cell>
          <cell r="G221" t="str">
            <v>0,00%</v>
          </cell>
        </row>
        <row r="222">
          <cell r="E222" t="str">
            <v/>
          </cell>
          <cell r="F222" t="str">
            <v/>
          </cell>
          <cell r="G222" t="str">
            <v>0,00%</v>
          </cell>
        </row>
        <row r="223">
          <cell r="E223" t="str">
            <v/>
          </cell>
          <cell r="F223" t="str">
            <v/>
          </cell>
          <cell r="G223" t="str">
            <v>0,00%</v>
          </cell>
        </row>
        <row r="224">
          <cell r="E224" t="str">
            <v/>
          </cell>
          <cell r="F224" t="str">
            <v/>
          </cell>
          <cell r="G224" t="str">
            <v>0,00%</v>
          </cell>
        </row>
        <row r="225">
          <cell r="E225" t="str">
            <v/>
          </cell>
          <cell r="F225" t="str">
            <v/>
          </cell>
          <cell r="G225" t="str">
            <v>0,00%</v>
          </cell>
        </row>
        <row r="226">
          <cell r="E226" t="str">
            <v/>
          </cell>
          <cell r="F226" t="str">
            <v/>
          </cell>
          <cell r="G226" t="str">
            <v>0,00%</v>
          </cell>
        </row>
        <row r="227">
          <cell r="E227" t="str">
            <v/>
          </cell>
          <cell r="F227" t="str">
            <v/>
          </cell>
          <cell r="G227" t="str">
            <v>0,00%</v>
          </cell>
        </row>
        <row r="228">
          <cell r="E228" t="str">
            <v/>
          </cell>
          <cell r="F228" t="str">
            <v/>
          </cell>
          <cell r="G228" t="str">
            <v>0,00%</v>
          </cell>
        </row>
        <row r="229">
          <cell r="E229" t="str">
            <v/>
          </cell>
          <cell r="F229" t="str">
            <v/>
          </cell>
          <cell r="G229" t="str">
            <v>0,00%</v>
          </cell>
        </row>
        <row r="230">
          <cell r="E230" t="str">
            <v/>
          </cell>
          <cell r="F230" t="str">
            <v/>
          </cell>
          <cell r="G230" t="str">
            <v>0,00%</v>
          </cell>
        </row>
        <row r="231">
          <cell r="E231" t="str">
            <v/>
          </cell>
          <cell r="F231" t="str">
            <v/>
          </cell>
          <cell r="G231" t="str">
            <v>0,00%</v>
          </cell>
        </row>
        <row r="232">
          <cell r="E232" t="str">
            <v/>
          </cell>
          <cell r="F232" t="str">
            <v/>
          </cell>
          <cell r="G232" t="str">
            <v>0,00%</v>
          </cell>
        </row>
        <row r="233">
          <cell r="E233" t="str">
            <v/>
          </cell>
          <cell r="F233" t="str">
            <v/>
          </cell>
          <cell r="G233" t="str">
            <v>0,00%</v>
          </cell>
        </row>
        <row r="234">
          <cell r="E234" t="str">
            <v/>
          </cell>
          <cell r="F234" t="str">
            <v/>
          </cell>
          <cell r="G234" t="str">
            <v>0,00%</v>
          </cell>
        </row>
        <row r="235">
          <cell r="E235" t="str">
            <v/>
          </cell>
          <cell r="F235" t="str">
            <v/>
          </cell>
          <cell r="G235" t="str">
            <v>0,00%</v>
          </cell>
        </row>
        <row r="236">
          <cell r="E236" t="str">
            <v/>
          </cell>
          <cell r="F236" t="str">
            <v/>
          </cell>
          <cell r="G236" t="str">
            <v>0,00%</v>
          </cell>
        </row>
        <row r="237">
          <cell r="E237" t="str">
            <v/>
          </cell>
          <cell r="F237" t="str">
            <v/>
          </cell>
          <cell r="G237" t="str">
            <v>0,00%</v>
          </cell>
        </row>
      </sheetData>
      <sheetData sheetId="5"/>
      <sheetData sheetId="6"/>
      <sheetData sheetId="7"/>
      <sheetData sheetId="8">
        <row r="4">
          <cell r="A4">
            <v>1</v>
          </cell>
          <cell r="C4">
            <v>0.05</v>
          </cell>
        </row>
        <row r="5">
          <cell r="A5">
            <v>2</v>
          </cell>
          <cell r="C5">
            <v>4.5000000000000005E-2</v>
          </cell>
        </row>
        <row r="6">
          <cell r="A6">
            <v>3</v>
          </cell>
          <cell r="C6">
            <v>4.0000000000000008E-2</v>
          </cell>
        </row>
        <row r="7">
          <cell r="A7">
            <v>4</v>
          </cell>
          <cell r="C7">
            <v>3.4999999999999996E-2</v>
          </cell>
        </row>
        <row r="8">
          <cell r="A8">
            <v>5</v>
          </cell>
          <cell r="C8">
            <v>3.2500000000000001E-2</v>
          </cell>
        </row>
        <row r="9">
          <cell r="A9">
            <v>6</v>
          </cell>
          <cell r="C9">
            <v>0.03</v>
          </cell>
        </row>
        <row r="10">
          <cell r="A10">
            <v>7</v>
          </cell>
          <cell r="C10">
            <v>2.7500000000000004E-2</v>
          </cell>
        </row>
        <row r="11">
          <cell r="A11">
            <v>8</v>
          </cell>
          <cell r="C11">
            <v>2.5000000000000001E-2</v>
          </cell>
        </row>
        <row r="12">
          <cell r="A12">
            <v>9</v>
          </cell>
          <cell r="C12">
            <v>2.0000000000000004E-2</v>
          </cell>
        </row>
        <row r="13">
          <cell r="A13">
            <v>10</v>
          </cell>
          <cell r="C13">
            <v>1.7499999999999998E-2</v>
          </cell>
        </row>
        <row r="14">
          <cell r="A14">
            <v>11</v>
          </cell>
          <cell r="C14">
            <v>1.4999999999999999E-2</v>
          </cell>
        </row>
        <row r="15">
          <cell r="A15">
            <v>12</v>
          </cell>
          <cell r="C15">
            <v>1.2500000000000001E-2</v>
          </cell>
        </row>
        <row r="16">
          <cell r="A16">
            <v>13</v>
          </cell>
          <cell r="C16">
            <v>1.0000000000000002E-2</v>
          </cell>
        </row>
        <row r="17">
          <cell r="A17">
            <v>14</v>
          </cell>
          <cell r="C17">
            <v>7.4999999999999997E-3</v>
          </cell>
        </row>
        <row r="18">
          <cell r="A18">
            <v>15</v>
          </cell>
          <cell r="C18">
            <v>5.000000000000001E-3</v>
          </cell>
        </row>
        <row r="19">
          <cell r="A19">
            <v>16</v>
          </cell>
          <cell r="C19">
            <v>2.5000000000000005E-3</v>
          </cell>
        </row>
        <row r="20">
          <cell r="A20">
            <v>17</v>
          </cell>
          <cell r="C20">
            <v>0</v>
          </cell>
        </row>
        <row r="21">
          <cell r="A21">
            <v>18</v>
          </cell>
          <cell r="C21">
            <v>0</v>
          </cell>
        </row>
        <row r="22">
          <cell r="A22">
            <v>19</v>
          </cell>
          <cell r="C22">
            <v>0</v>
          </cell>
        </row>
        <row r="23">
          <cell r="A23">
            <v>20</v>
          </cell>
          <cell r="C23">
            <v>0</v>
          </cell>
        </row>
        <row r="24">
          <cell r="A24">
            <v>21</v>
          </cell>
          <cell r="C24">
            <v>0</v>
          </cell>
        </row>
        <row r="25">
          <cell r="A25">
            <v>22</v>
          </cell>
          <cell r="C25">
            <v>0</v>
          </cell>
        </row>
        <row r="26">
          <cell r="A26">
            <v>23</v>
          </cell>
          <cell r="C26">
            <v>0</v>
          </cell>
        </row>
        <row r="27">
          <cell r="A27">
            <v>24</v>
          </cell>
          <cell r="C27">
            <v>0</v>
          </cell>
        </row>
        <row r="28">
          <cell r="A28">
            <v>25</v>
          </cell>
          <cell r="C28">
            <v>0</v>
          </cell>
        </row>
        <row r="29">
          <cell r="A29">
            <v>26</v>
          </cell>
          <cell r="C29">
            <v>0</v>
          </cell>
        </row>
        <row r="30">
          <cell r="A30">
            <v>27</v>
          </cell>
          <cell r="C30">
            <v>0</v>
          </cell>
        </row>
        <row r="31">
          <cell r="A31">
            <v>28</v>
          </cell>
          <cell r="C31">
            <v>0</v>
          </cell>
        </row>
        <row r="32">
          <cell r="A32">
            <v>29</v>
          </cell>
          <cell r="C32">
            <v>0</v>
          </cell>
        </row>
        <row r="33">
          <cell r="A33">
            <v>30</v>
          </cell>
          <cell r="C33">
            <v>0</v>
          </cell>
        </row>
        <row r="34">
          <cell r="A34">
            <v>31</v>
          </cell>
          <cell r="C34">
            <v>0</v>
          </cell>
        </row>
        <row r="35">
          <cell r="A35">
            <v>32</v>
          </cell>
          <cell r="C35">
            <v>0</v>
          </cell>
        </row>
        <row r="36">
          <cell r="A36">
            <v>33</v>
          </cell>
          <cell r="C36">
            <v>0</v>
          </cell>
        </row>
        <row r="37">
          <cell r="A37">
            <v>34</v>
          </cell>
          <cell r="C37">
            <v>0</v>
          </cell>
        </row>
        <row r="38">
          <cell r="A38">
            <v>35</v>
          </cell>
          <cell r="C38">
            <v>0</v>
          </cell>
        </row>
        <row r="39">
          <cell r="A39">
            <v>36</v>
          </cell>
          <cell r="C39">
            <v>0</v>
          </cell>
        </row>
        <row r="40">
          <cell r="A40">
            <v>37</v>
          </cell>
          <cell r="C40">
            <v>0</v>
          </cell>
        </row>
        <row r="41">
          <cell r="A41">
            <v>38</v>
          </cell>
          <cell r="C41">
            <v>0</v>
          </cell>
        </row>
        <row r="42">
          <cell r="A42">
            <v>39</v>
          </cell>
          <cell r="C42">
            <v>0</v>
          </cell>
        </row>
        <row r="43">
          <cell r="A43" t="str">
            <v>DQ</v>
          </cell>
          <cell r="C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A329-DE78-4031-AEC0-B6B623514B4E}">
  <dimension ref="A1:V131"/>
  <sheetViews>
    <sheetView tabSelected="1" workbookViewId="0">
      <selection activeCell="E7" sqref="E7"/>
    </sheetView>
  </sheetViews>
  <sheetFormatPr baseColWidth="10" defaultRowHeight="14.5" x14ac:dyDescent="0.35"/>
  <sheetData>
    <row r="1" spans="1:22" ht="15" thickBot="1" x14ac:dyDescent="0.4">
      <c r="C1" s="1"/>
      <c r="D1" s="1"/>
      <c r="E1" s="1"/>
      <c r="G1" s="1"/>
      <c r="H1" s="1"/>
      <c r="J1" s="1"/>
      <c r="K1" s="1"/>
      <c r="M1" s="1"/>
      <c r="N1" s="1"/>
      <c r="P1" s="1"/>
      <c r="Q1" s="1"/>
      <c r="R1" s="1"/>
      <c r="S1" s="1"/>
      <c r="T1" s="1"/>
      <c r="U1" s="1"/>
      <c r="V1" s="1"/>
    </row>
    <row r="2" spans="1:22" ht="20.5" thickBot="1" x14ac:dyDescent="0.4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6" thickBot="1" x14ac:dyDescent="0.4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9"/>
      <c r="G3" s="10"/>
      <c r="H3" s="9" t="s">
        <v>6</v>
      </c>
      <c r="I3" s="9"/>
      <c r="J3" s="10"/>
      <c r="K3" s="8" t="s">
        <v>7</v>
      </c>
      <c r="L3" s="9"/>
      <c r="M3" s="10"/>
      <c r="N3" s="8" t="s">
        <v>8</v>
      </c>
      <c r="O3" s="9"/>
      <c r="P3" s="10"/>
      <c r="Q3" s="11" t="s">
        <v>9</v>
      </c>
      <c r="R3" s="12"/>
      <c r="S3" s="13"/>
      <c r="T3" s="11" t="s">
        <v>10</v>
      </c>
      <c r="U3" s="12"/>
      <c r="V3" s="13"/>
    </row>
    <row r="4" spans="1:22" ht="15" thickBot="1" x14ac:dyDescent="0.4">
      <c r="A4" s="14"/>
      <c r="B4" s="15"/>
      <c r="C4" s="14"/>
      <c r="D4" s="16">
        <f>U4+R4++O4+F4+L4+I4</f>
        <v>1</v>
      </c>
      <c r="E4" s="16" t="s">
        <v>11</v>
      </c>
      <c r="F4" s="17">
        <v>0.05</v>
      </c>
      <c r="G4" s="18" t="s">
        <v>12</v>
      </c>
      <c r="H4" s="19" t="s">
        <v>11</v>
      </c>
      <c r="I4" s="20">
        <v>0.05</v>
      </c>
      <c r="J4" s="21" t="s">
        <v>12</v>
      </c>
      <c r="K4" s="16" t="s">
        <v>11</v>
      </c>
      <c r="L4" s="22">
        <v>0.05</v>
      </c>
      <c r="M4" s="23" t="s">
        <v>12</v>
      </c>
      <c r="N4" s="19" t="s">
        <v>11</v>
      </c>
      <c r="O4" s="16">
        <v>0.2</v>
      </c>
      <c r="P4" s="18" t="s">
        <v>12</v>
      </c>
      <c r="Q4" s="16" t="s">
        <v>11</v>
      </c>
      <c r="R4" s="24">
        <v>0.3</v>
      </c>
      <c r="S4" s="25" t="s">
        <v>12</v>
      </c>
      <c r="T4" s="19" t="s">
        <v>11</v>
      </c>
      <c r="U4" s="16">
        <v>0.35</v>
      </c>
      <c r="V4" s="26" t="s">
        <v>12</v>
      </c>
    </row>
    <row r="5" spans="1:22" ht="15.5" x14ac:dyDescent="0.35">
      <c r="A5" s="27" t="str">
        <f>'[1]Ordre de passage'!A10</f>
        <v>CSRN</v>
      </c>
      <c r="B5" s="28" t="str">
        <f>'[1]Ordre de passage'!B10</f>
        <v>Aude-Marie Latour</v>
      </c>
      <c r="C5" s="29">
        <f t="shared" ref="C5:C34" si="0">IF(D5="","",RANK(D5,$D$5:$D$34))</f>
        <v>7</v>
      </c>
      <c r="D5" s="30">
        <f t="shared" ref="D5:D34" si="1">SUM(F5+I5+L5+O5+R5+U5)</f>
        <v>0.50750000000000006</v>
      </c>
      <c r="E5" s="31" t="str">
        <f>'[1]10 ans et -'!J11</f>
        <v/>
      </c>
      <c r="F5" s="32" t="str">
        <f>'[1]10 ans et -'!I11</f>
        <v>0,00%</v>
      </c>
      <c r="G5" s="33" t="str">
        <f>'[1]10 ans et -'!H11</f>
        <v/>
      </c>
      <c r="H5" s="34" t="str">
        <f>'[1]10 ans et -'!J45</f>
        <v/>
      </c>
      <c r="I5" s="32" t="str">
        <f>'[1]10 ans et -'!I45</f>
        <v>0,00%</v>
      </c>
      <c r="J5" s="33" t="str">
        <f>'[1]10 ans et -'!H45</f>
        <v/>
      </c>
      <c r="K5" s="34" t="str">
        <f>'[1]10 ans et -'!J79</f>
        <v/>
      </c>
      <c r="L5" s="32" t="str">
        <f>'[1]10 ans et -'!I79</f>
        <v>0,00%</v>
      </c>
      <c r="M5" s="33" t="str">
        <f>'[1]10 ans et -'!H79</f>
        <v/>
      </c>
      <c r="N5" s="34">
        <f>'[1]10 ans et -'!E114</f>
        <v>13</v>
      </c>
      <c r="O5" s="32">
        <f>'[1]10 ans et -'!F114</f>
        <v>0.13</v>
      </c>
      <c r="P5" s="35">
        <f>'[1]10 ans et -'!D114</f>
        <v>5</v>
      </c>
      <c r="Q5" s="36">
        <f>'[1]10 ans et -'!E149</f>
        <v>10</v>
      </c>
      <c r="R5" s="32">
        <f>'[1]10 ans et -'!F149</f>
        <v>0.15</v>
      </c>
      <c r="S5" s="35">
        <f>'[1]10 ans et -'!D149</f>
        <v>8</v>
      </c>
      <c r="T5" s="36">
        <f>'[1]10 ans et -'!E184</f>
        <v>13</v>
      </c>
      <c r="U5" s="32">
        <f>'[1]10 ans et -'!F184</f>
        <v>0.22749999999999998</v>
      </c>
      <c r="V5" s="35">
        <f>'[1]10 ans et -'!D184</f>
        <v>5</v>
      </c>
    </row>
    <row r="6" spans="1:22" ht="15.5" x14ac:dyDescent="0.35">
      <c r="A6" s="37" t="str">
        <f>'[1]Ordre de passage'!A8</f>
        <v>Narval</v>
      </c>
      <c r="B6" s="38" t="str">
        <f>'[1]Ordre de passage'!B8</f>
        <v>Justine Pineau</v>
      </c>
      <c r="C6" s="39">
        <f t="shared" si="0"/>
        <v>3</v>
      </c>
      <c r="D6" s="40">
        <f t="shared" si="1"/>
        <v>0.69</v>
      </c>
      <c r="E6" s="41" t="str">
        <f>'[1]10 ans et -'!J9</f>
        <v/>
      </c>
      <c r="F6" s="42" t="str">
        <f>'[1]10 ans et -'!I9</f>
        <v>0,00%</v>
      </c>
      <c r="G6" s="43" t="str">
        <f>'[1]10 ans et -'!H9</f>
        <v/>
      </c>
      <c r="H6" s="44" t="str">
        <f>'[1]10 ans et -'!J43</f>
        <v/>
      </c>
      <c r="I6" s="42" t="str">
        <f>'[1]10 ans et -'!I43</f>
        <v>0,00%</v>
      </c>
      <c r="J6" s="43" t="str">
        <f>'[1]10 ans et -'!H43</f>
        <v/>
      </c>
      <c r="K6" s="44" t="str">
        <f>'[1]10 ans et -'!J77</f>
        <v/>
      </c>
      <c r="L6" s="42" t="str">
        <f>'[1]10 ans et -'!I77</f>
        <v>0,00%</v>
      </c>
      <c r="M6" s="43" t="str">
        <f>'[1]10 ans et -'!H77</f>
        <v/>
      </c>
      <c r="N6" s="44">
        <f>'[1]10 ans et -'!E112</f>
        <v>10</v>
      </c>
      <c r="O6" s="42">
        <f>'[1]10 ans et -'!F112</f>
        <v>0.1</v>
      </c>
      <c r="P6" s="45">
        <f>'[1]10 ans et -'!D112</f>
        <v>8</v>
      </c>
      <c r="Q6" s="46">
        <f>'[1]10 ans et -'!E147</f>
        <v>16</v>
      </c>
      <c r="R6" s="42">
        <f>'[1]10 ans et -'!F147</f>
        <v>0.24</v>
      </c>
      <c r="S6" s="45">
        <f>'[1]10 ans et -'!D147</f>
        <v>3</v>
      </c>
      <c r="T6" s="46">
        <f>'[1]10 ans et -'!E182</f>
        <v>20</v>
      </c>
      <c r="U6" s="42">
        <f>'[1]10 ans et -'!F182</f>
        <v>0.35</v>
      </c>
      <c r="V6" s="45">
        <f>'[1]10 ans et -'!D182</f>
        <v>1</v>
      </c>
    </row>
    <row r="7" spans="1:22" ht="15.5" x14ac:dyDescent="0.35">
      <c r="A7" s="37" t="str">
        <f>'[1]Ordre de passage'!A7</f>
        <v>SSSL</v>
      </c>
      <c r="B7" s="38" t="str">
        <f>'[1]Ordre de passage'!B7</f>
        <v>Clara Sava</v>
      </c>
      <c r="C7" s="39">
        <f t="shared" si="0"/>
        <v>2</v>
      </c>
      <c r="D7" s="40">
        <f t="shared" si="1"/>
        <v>0.69500000000000006</v>
      </c>
      <c r="E7" s="41" t="str">
        <f>'[1]10 ans et -'!J8</f>
        <v/>
      </c>
      <c r="F7" s="42" t="str">
        <f>'[1]10 ans et -'!I8</f>
        <v>0,00%</v>
      </c>
      <c r="G7" s="43" t="str">
        <f>'[1]10 ans et -'!H8</f>
        <v/>
      </c>
      <c r="H7" s="44" t="str">
        <f>'[1]10 ans et -'!J42</f>
        <v/>
      </c>
      <c r="I7" s="42" t="str">
        <f>'[1]10 ans et -'!I42</f>
        <v>0,00%</v>
      </c>
      <c r="J7" s="43" t="str">
        <f>'[1]10 ans et -'!H42</f>
        <v/>
      </c>
      <c r="K7" s="44" t="str">
        <f>'[1]10 ans et -'!J76</f>
        <v/>
      </c>
      <c r="L7" s="42" t="str">
        <f>'[1]10 ans et -'!I76</f>
        <v>0,00%</v>
      </c>
      <c r="M7" s="43" t="str">
        <f>'[1]10 ans et -'!H76</f>
        <v/>
      </c>
      <c r="N7" s="44">
        <f>'[1]10 ans et -'!E111</f>
        <v>8</v>
      </c>
      <c r="O7" s="42">
        <f>'[1]10 ans et -'!F111</f>
        <v>8.0000000000000016E-2</v>
      </c>
      <c r="P7" s="45">
        <f>'[1]10 ans et -'!D111</f>
        <v>9</v>
      </c>
      <c r="Q7" s="46">
        <f>'[1]10 ans et -'!E146</f>
        <v>20</v>
      </c>
      <c r="R7" s="42">
        <f>'[1]10 ans et -'!F146</f>
        <v>0.3</v>
      </c>
      <c r="S7" s="45">
        <f>'[1]10 ans et -'!D146</f>
        <v>1</v>
      </c>
      <c r="T7" s="46">
        <f>'[1]10 ans et -'!E181</f>
        <v>18</v>
      </c>
      <c r="U7" s="42">
        <f>'[1]10 ans et -'!F181</f>
        <v>0.315</v>
      </c>
      <c r="V7" s="45">
        <f>'[1]10 ans et -'!D181</f>
        <v>2</v>
      </c>
    </row>
    <row r="8" spans="1:22" ht="15.5" x14ac:dyDescent="0.35">
      <c r="A8" s="37">
        <f>'[1]Ordre de passage'!A12</f>
        <v>0</v>
      </c>
      <c r="B8" s="38" t="str">
        <f>'[1]Ordre de passage'!B12</f>
        <v>Gaël Gervais</v>
      </c>
      <c r="C8" s="39">
        <f t="shared" si="0"/>
        <v>8</v>
      </c>
      <c r="D8" s="40">
        <f t="shared" si="1"/>
        <v>0.41500000000000004</v>
      </c>
      <c r="E8" s="41" t="str">
        <f>'[1]10 ans et -'!J13</f>
        <v/>
      </c>
      <c r="F8" s="42" t="str">
        <f>'[1]10 ans et -'!I13</f>
        <v>0,00%</v>
      </c>
      <c r="G8" s="43" t="str">
        <f>'[1]10 ans et -'!H13</f>
        <v/>
      </c>
      <c r="H8" s="44" t="str">
        <f>'[1]10 ans et -'!J47</f>
        <v/>
      </c>
      <c r="I8" s="42" t="str">
        <f>'[1]10 ans et -'!I47</f>
        <v>0,00%</v>
      </c>
      <c r="J8" s="43" t="str">
        <f>'[1]10 ans et -'!H47</f>
        <v/>
      </c>
      <c r="K8" s="44" t="str">
        <f>'[1]10 ans et -'!J81</f>
        <v/>
      </c>
      <c r="L8" s="42" t="str">
        <f>'[1]10 ans et -'!I81</f>
        <v>0,00%</v>
      </c>
      <c r="M8" s="43" t="str">
        <f>'[1]10 ans et -'!H81</f>
        <v/>
      </c>
      <c r="N8" s="44">
        <f>'[1]10 ans et -'!E116</f>
        <v>11</v>
      </c>
      <c r="O8" s="42">
        <f>'[1]10 ans et -'!F116</f>
        <v>0.11000000000000001</v>
      </c>
      <c r="P8" s="45">
        <f>'[1]10 ans et -'!D116</f>
        <v>7</v>
      </c>
      <c r="Q8" s="46">
        <f>'[1]10 ans et -'!E151</f>
        <v>11</v>
      </c>
      <c r="R8" s="42">
        <f>'[1]10 ans et -'!F151</f>
        <v>0.16500000000000001</v>
      </c>
      <c r="S8" s="45">
        <f>'[1]10 ans et -'!D151</f>
        <v>7</v>
      </c>
      <c r="T8" s="46">
        <f>'[1]10 ans et -'!E186</f>
        <v>8</v>
      </c>
      <c r="U8" s="42">
        <f>'[1]10 ans et -'!F186</f>
        <v>0.13999999999999999</v>
      </c>
      <c r="V8" s="45">
        <f>'[1]10 ans et -'!D186</f>
        <v>9</v>
      </c>
    </row>
    <row r="9" spans="1:22" ht="15.5" x14ac:dyDescent="0.35">
      <c r="A9" s="37">
        <f>'[1]Ordre de passage'!A5</f>
        <v>0</v>
      </c>
      <c r="B9" s="38" t="str">
        <f>'[1]Ordre de passage'!B5</f>
        <v>Noah Brady</v>
      </c>
      <c r="C9" s="39">
        <f t="shared" si="0"/>
        <v>9</v>
      </c>
      <c r="D9" s="40">
        <f t="shared" si="1"/>
        <v>0.41499999999999998</v>
      </c>
      <c r="E9" s="41" t="str">
        <f>'[1]10 ans et -'!J6</f>
        <v/>
      </c>
      <c r="F9" s="42" t="str">
        <f>'[1]10 ans et -'!I6</f>
        <v>0,00%</v>
      </c>
      <c r="G9" s="43" t="str">
        <f>'[1]10 ans et -'!H6</f>
        <v/>
      </c>
      <c r="H9" s="44" t="str">
        <f>'[1]10 ans et -'!J40</f>
        <v/>
      </c>
      <c r="I9" s="42" t="str">
        <f>'[1]10 ans et -'!I40</f>
        <v>0,00%</v>
      </c>
      <c r="J9" s="43" t="str">
        <f>'[1]10 ans et -'!H40</f>
        <v/>
      </c>
      <c r="K9" s="44" t="str">
        <f>'[1]10 ans et -'!J74</f>
        <v/>
      </c>
      <c r="L9" s="42" t="str">
        <f>'[1]10 ans et -'!I74</f>
        <v>0,00%</v>
      </c>
      <c r="M9" s="43" t="str">
        <f>'[1]10 ans et -'!H74</f>
        <v/>
      </c>
      <c r="N9" s="44">
        <f>'[1]10 ans et -'!E109</f>
        <v>12</v>
      </c>
      <c r="O9" s="42">
        <f>'[1]10 ans et -'!F109</f>
        <v>0.12</v>
      </c>
      <c r="P9" s="45">
        <f>'[1]10 ans et -'!D109</f>
        <v>6</v>
      </c>
      <c r="Q9" s="46">
        <f>'[1]10 ans et -'!E144</f>
        <v>8</v>
      </c>
      <c r="R9" s="42">
        <f>'[1]10 ans et -'!F144</f>
        <v>0.12</v>
      </c>
      <c r="S9" s="45">
        <f>'[1]10 ans et -'!D144</f>
        <v>9</v>
      </c>
      <c r="T9" s="46">
        <f>'[1]10 ans et -'!E179</f>
        <v>10</v>
      </c>
      <c r="U9" s="42">
        <f>'[1]10 ans et -'!F179</f>
        <v>0.17499999999999999</v>
      </c>
      <c r="V9" s="45">
        <f>'[1]10 ans et -'!D179</f>
        <v>8</v>
      </c>
    </row>
    <row r="10" spans="1:22" ht="15.5" x14ac:dyDescent="0.35">
      <c r="A10" s="37">
        <f>'[1]Ordre de passage'!A6</f>
        <v>0</v>
      </c>
      <c r="B10" s="38" t="str">
        <f>'[1]Ordre de passage'!B6</f>
        <v>Eve Lalande</v>
      </c>
      <c r="C10" s="39">
        <f t="shared" si="0"/>
        <v>4</v>
      </c>
      <c r="D10" s="40">
        <f t="shared" si="1"/>
        <v>0.6</v>
      </c>
      <c r="E10" s="41" t="str">
        <f>'[1]10 ans et -'!J7</f>
        <v/>
      </c>
      <c r="F10" s="42" t="str">
        <f>'[1]10 ans et -'!I7</f>
        <v>0,00%</v>
      </c>
      <c r="G10" s="43" t="str">
        <f>'[1]10 ans et -'!H7</f>
        <v/>
      </c>
      <c r="H10" s="44" t="str">
        <f>'[1]10 ans et -'!J41</f>
        <v/>
      </c>
      <c r="I10" s="42" t="str">
        <f>'[1]10 ans et -'!I41</f>
        <v>0,00%</v>
      </c>
      <c r="J10" s="43" t="str">
        <f>'[1]10 ans et -'!H41</f>
        <v/>
      </c>
      <c r="K10" s="44" t="str">
        <f>'[1]10 ans et -'!J75</f>
        <v/>
      </c>
      <c r="L10" s="42" t="str">
        <f>'[1]10 ans et -'!I75</f>
        <v>0,00%</v>
      </c>
      <c r="M10" s="43" t="str">
        <f>'[1]10 ans et -'!H75</f>
        <v/>
      </c>
      <c r="N10" s="44">
        <f>'[1]10 ans et -'!E110</f>
        <v>18</v>
      </c>
      <c r="O10" s="42">
        <f>'[1]10 ans et -'!F110</f>
        <v>0.18000000000000002</v>
      </c>
      <c r="P10" s="45">
        <f>'[1]10 ans et -'!D110</f>
        <v>2</v>
      </c>
      <c r="Q10" s="46">
        <f>'[1]10 ans et -'!E145</f>
        <v>14</v>
      </c>
      <c r="R10" s="42">
        <f>'[1]10 ans et -'!F145</f>
        <v>0.21</v>
      </c>
      <c r="S10" s="45">
        <f>'[1]10 ans et -'!D145</f>
        <v>4</v>
      </c>
      <c r="T10" s="46">
        <f>'[1]10 ans et -'!E180</f>
        <v>12</v>
      </c>
      <c r="U10" s="42">
        <f>'[1]10 ans et -'!F180</f>
        <v>0.21</v>
      </c>
      <c r="V10" s="45">
        <f>'[1]10 ans et -'!D180</f>
        <v>6</v>
      </c>
    </row>
    <row r="11" spans="1:22" ht="15.5" x14ac:dyDescent="0.35">
      <c r="A11" s="37" t="str">
        <f>'[1]Ordre de passage'!A11</f>
        <v>Narval</v>
      </c>
      <c r="B11" s="38" t="str">
        <f>'[1]Ordre de passage'!B11</f>
        <v>Milie Bélec</v>
      </c>
      <c r="C11" s="39">
        <f t="shared" si="0"/>
        <v>4</v>
      </c>
      <c r="D11" s="40">
        <f t="shared" si="1"/>
        <v>0.6</v>
      </c>
      <c r="E11" s="41" t="str">
        <f>'[1]10 ans et -'!J12</f>
        <v/>
      </c>
      <c r="F11" s="42" t="str">
        <f>'[1]10 ans et -'!I12</f>
        <v>0,00%</v>
      </c>
      <c r="G11" s="43" t="str">
        <f>'[1]10 ans et -'!H12</f>
        <v/>
      </c>
      <c r="H11" s="44" t="str">
        <f>'[1]10 ans et -'!J46</f>
        <v/>
      </c>
      <c r="I11" s="42" t="str">
        <f>'[1]10 ans et -'!I46</f>
        <v>0,00%</v>
      </c>
      <c r="J11" s="43" t="str">
        <f>'[1]10 ans et -'!H46</f>
        <v/>
      </c>
      <c r="K11" s="44" t="str">
        <f>'[1]10 ans et -'!J80</f>
        <v/>
      </c>
      <c r="L11" s="42" t="str">
        <f>'[1]10 ans et -'!I80</f>
        <v>0,00%</v>
      </c>
      <c r="M11" s="43" t="str">
        <f>'[1]10 ans et -'!H80</f>
        <v/>
      </c>
      <c r="N11" s="44">
        <f>'[1]10 ans et -'!E115</f>
        <v>16</v>
      </c>
      <c r="O11" s="42">
        <f>'[1]10 ans et -'!F115</f>
        <v>0.16000000000000003</v>
      </c>
      <c r="P11" s="45">
        <f>'[1]10 ans et -'!D115</f>
        <v>3</v>
      </c>
      <c r="Q11" s="46">
        <f>'[1]10 ans et -'!E150</f>
        <v>13</v>
      </c>
      <c r="R11" s="42">
        <f>'[1]10 ans et -'!F150</f>
        <v>0.19500000000000001</v>
      </c>
      <c r="S11" s="45">
        <f>'[1]10 ans et -'!D150</f>
        <v>5</v>
      </c>
      <c r="T11" s="46">
        <f>'[1]10 ans et -'!E185</f>
        <v>14</v>
      </c>
      <c r="U11" s="42">
        <f>'[1]10 ans et -'!F185</f>
        <v>0.24499999999999997</v>
      </c>
      <c r="V11" s="45">
        <f>'[1]10 ans et -'!D185</f>
        <v>4</v>
      </c>
    </row>
    <row r="12" spans="1:22" ht="15.5" x14ac:dyDescent="0.35">
      <c r="A12" s="37">
        <f>'[1]Ordre de passage'!A9</f>
        <v>0</v>
      </c>
      <c r="B12" s="38" t="str">
        <f>'[1]Ordre de passage'!B9</f>
        <v>Livia Nemla</v>
      </c>
      <c r="C12" s="39">
        <f t="shared" si="0"/>
        <v>6</v>
      </c>
      <c r="D12" s="40">
        <f t="shared" si="1"/>
        <v>0.57250000000000001</v>
      </c>
      <c r="E12" s="41" t="str">
        <f>'[1]10 ans et -'!J10</f>
        <v/>
      </c>
      <c r="F12" s="42" t="str">
        <f>'[1]10 ans et -'!I10</f>
        <v>0,00%</v>
      </c>
      <c r="G12" s="43" t="str">
        <f>'[1]10 ans et -'!H10</f>
        <v/>
      </c>
      <c r="H12" s="44" t="str">
        <f>'[1]10 ans et -'!J44</f>
        <v/>
      </c>
      <c r="I12" s="42" t="str">
        <f>'[1]10 ans et -'!I44</f>
        <v>0,00%</v>
      </c>
      <c r="J12" s="43" t="str">
        <f>'[1]10 ans et -'!H44</f>
        <v/>
      </c>
      <c r="K12" s="44" t="str">
        <f>'[1]10 ans et -'!J78</f>
        <v/>
      </c>
      <c r="L12" s="42" t="str">
        <f>'[1]10 ans et -'!I78</f>
        <v>0,00%</v>
      </c>
      <c r="M12" s="43" t="str">
        <f>'[1]10 ans et -'!H78</f>
        <v/>
      </c>
      <c r="N12" s="44">
        <f>'[1]10 ans et -'!E113</f>
        <v>20</v>
      </c>
      <c r="O12" s="42">
        <f>'[1]10 ans et -'!F113</f>
        <v>0.2</v>
      </c>
      <c r="P12" s="45">
        <f>'[1]10 ans et -'!D113</f>
        <v>1</v>
      </c>
      <c r="Q12" s="46">
        <f>'[1]10 ans et -'!E148</f>
        <v>12</v>
      </c>
      <c r="R12" s="42">
        <f>'[1]10 ans et -'!F148</f>
        <v>0.18</v>
      </c>
      <c r="S12" s="45">
        <f>'[1]10 ans et -'!D148</f>
        <v>6</v>
      </c>
      <c r="T12" s="46">
        <f>'[1]10 ans et -'!E183</f>
        <v>11</v>
      </c>
      <c r="U12" s="42">
        <f>'[1]10 ans et -'!F183</f>
        <v>0.1925</v>
      </c>
      <c r="V12" s="45">
        <f>'[1]10 ans et -'!D183</f>
        <v>7</v>
      </c>
    </row>
    <row r="13" spans="1:22" ht="15.5" x14ac:dyDescent="0.35">
      <c r="A13" s="37" t="str">
        <f>'[1]Ordre de passage'!A4</f>
        <v>CAEM</v>
      </c>
      <c r="B13" s="38" t="str">
        <f>'[1]Ordre de passage'!B4</f>
        <v>Abigail Lebel</v>
      </c>
      <c r="C13" s="39">
        <f t="shared" si="0"/>
        <v>1</v>
      </c>
      <c r="D13" s="40">
        <f t="shared" si="1"/>
        <v>0.72500000000000009</v>
      </c>
      <c r="E13" s="41" t="str">
        <f>'[1]10 ans et -'!J5</f>
        <v/>
      </c>
      <c r="F13" s="42" t="str">
        <f>'[1]10 ans et -'!I5</f>
        <v>0,00%</v>
      </c>
      <c r="G13" s="43" t="str">
        <f>'[1]10 ans et -'!H5</f>
        <v/>
      </c>
      <c r="H13" s="44" t="str">
        <f>'[1]10 ans et -'!J39</f>
        <v/>
      </c>
      <c r="I13" s="42" t="str">
        <f>'[1]10 ans et -'!I39</f>
        <v>0,00%</v>
      </c>
      <c r="J13" s="43" t="str">
        <f>'[1]10 ans et -'!H39</f>
        <v/>
      </c>
      <c r="K13" s="44" t="str">
        <f>'[1]10 ans et -'!J73</f>
        <v/>
      </c>
      <c r="L13" s="42" t="str">
        <f>'[1]10 ans et -'!I73</f>
        <v>0,00%</v>
      </c>
      <c r="M13" s="43" t="str">
        <f>'[1]10 ans et -'!H73</f>
        <v/>
      </c>
      <c r="N13" s="44">
        <f>'[1]10 ans et -'!E108</f>
        <v>14</v>
      </c>
      <c r="O13" s="42">
        <f>'[1]10 ans et -'!F108</f>
        <v>0.13999999999999999</v>
      </c>
      <c r="P13" s="45">
        <f>'[1]10 ans et -'!D108</f>
        <v>4</v>
      </c>
      <c r="Q13" s="46">
        <f>'[1]10 ans et -'!E143</f>
        <v>18</v>
      </c>
      <c r="R13" s="47">
        <f>'[1]10 ans et -'!F143</f>
        <v>0.27</v>
      </c>
      <c r="S13" s="45">
        <f>'[1]10 ans et -'!D143</f>
        <v>2</v>
      </c>
      <c r="T13" s="46">
        <f>'[1]10 ans et -'!E178</f>
        <v>18</v>
      </c>
      <c r="U13" s="42">
        <f>'[1]10 ans et -'!F178</f>
        <v>0.315</v>
      </c>
      <c r="V13" s="45">
        <f>'[1]10 ans et -'!D178</f>
        <v>2</v>
      </c>
    </row>
    <row r="14" spans="1:22" ht="15.5" x14ac:dyDescent="0.35">
      <c r="A14" s="37">
        <f>'[1]Ordre de passage'!A15</f>
        <v>0</v>
      </c>
      <c r="B14" s="38">
        <f>'[1]Ordre de passage'!B15</f>
        <v>0</v>
      </c>
      <c r="C14" s="39">
        <f t="shared" si="0"/>
        <v>10</v>
      </c>
      <c r="D14" s="40">
        <f t="shared" si="1"/>
        <v>0</v>
      </c>
      <c r="E14" s="41" t="str">
        <f>'[1]10 ans et -'!J16</f>
        <v/>
      </c>
      <c r="F14" s="42" t="str">
        <f>'[1]10 ans et -'!I16</f>
        <v>0,00%</v>
      </c>
      <c r="G14" s="43" t="str">
        <f>'[1]10 ans et -'!H16</f>
        <v/>
      </c>
      <c r="H14" s="44" t="str">
        <f>'[1]10 ans et -'!J50</f>
        <v/>
      </c>
      <c r="I14" s="42" t="str">
        <f>'[1]10 ans et -'!I50</f>
        <v>0,00%</v>
      </c>
      <c r="J14" s="43" t="str">
        <f>'[1]10 ans et -'!H50</f>
        <v/>
      </c>
      <c r="K14" s="44" t="str">
        <f>'[1]10 ans et -'!J84</f>
        <v/>
      </c>
      <c r="L14" s="42" t="str">
        <f>'[1]10 ans et -'!I84</f>
        <v>0,00%</v>
      </c>
      <c r="M14" s="43" t="str">
        <f>'[1]10 ans et -'!H84</f>
        <v/>
      </c>
      <c r="N14" s="44" t="str">
        <f>'[1]10 ans et -'!E119</f>
        <v/>
      </c>
      <c r="O14" s="42" t="str">
        <f>'[1]10 ans et -'!F119</f>
        <v>0,00%</v>
      </c>
      <c r="P14" s="45" t="str">
        <f>'[1]10 ans et -'!D119</f>
        <v/>
      </c>
      <c r="Q14" s="46" t="str">
        <f>'[1]10 ans et -'!E154</f>
        <v/>
      </c>
      <c r="R14" s="42" t="str">
        <f>'[1]10 ans et -'!F154</f>
        <v>0,00%</v>
      </c>
      <c r="S14" s="45" t="str">
        <f>'[1]10 ans et -'!D154</f>
        <v/>
      </c>
      <c r="T14" s="46" t="str">
        <f>'[1]10 ans et -'!E189</f>
        <v/>
      </c>
      <c r="U14" s="42" t="str">
        <f>'[1]10 ans et -'!F189</f>
        <v>0,00%</v>
      </c>
      <c r="V14" s="45" t="str">
        <f>'[1]10 ans et -'!D189</f>
        <v/>
      </c>
    </row>
    <row r="15" spans="1:22" ht="15.5" x14ac:dyDescent="0.35">
      <c r="A15" s="37">
        <f>'[1]Ordre de passage'!A13</f>
        <v>0</v>
      </c>
      <c r="B15" s="38">
        <f>'[1]Ordre de passage'!B13</f>
        <v>0</v>
      </c>
      <c r="C15" s="39">
        <f t="shared" si="0"/>
        <v>10</v>
      </c>
      <c r="D15" s="40">
        <f t="shared" si="1"/>
        <v>0</v>
      </c>
      <c r="E15" s="41" t="str">
        <f>'[1]10 ans et -'!J14</f>
        <v/>
      </c>
      <c r="F15" s="42" t="str">
        <f>'[1]10 ans et -'!I14</f>
        <v>0,00%</v>
      </c>
      <c r="G15" s="43" t="str">
        <f>'[1]10 ans et -'!H14</f>
        <v/>
      </c>
      <c r="H15" s="44" t="str">
        <f>'[1]10 ans et -'!J48</f>
        <v/>
      </c>
      <c r="I15" s="42" t="str">
        <f>'[1]10 ans et -'!I48</f>
        <v>0,00%</v>
      </c>
      <c r="J15" s="43" t="str">
        <f>'[1]10 ans et -'!H48</f>
        <v/>
      </c>
      <c r="K15" s="44" t="str">
        <f>'[1]10 ans et -'!J82</f>
        <v/>
      </c>
      <c r="L15" s="42" t="str">
        <f>'[1]10 ans et -'!I82</f>
        <v>0,00%</v>
      </c>
      <c r="M15" s="43" t="str">
        <f>'[1]10 ans et -'!H82</f>
        <v/>
      </c>
      <c r="N15" s="44" t="str">
        <f>'[1]10 ans et -'!E117</f>
        <v/>
      </c>
      <c r="O15" s="42" t="str">
        <f>'[1]10 ans et -'!F117</f>
        <v>0,00%</v>
      </c>
      <c r="P15" s="45" t="str">
        <f>'[1]10 ans et -'!D117</f>
        <v/>
      </c>
      <c r="Q15" s="46" t="str">
        <f>'[1]10 ans et -'!E152</f>
        <v/>
      </c>
      <c r="R15" s="42" t="str">
        <f>'[1]10 ans et -'!F152</f>
        <v>0,00%</v>
      </c>
      <c r="S15" s="45" t="str">
        <f>'[1]10 ans et -'!D152</f>
        <v/>
      </c>
      <c r="T15" s="46" t="str">
        <f>'[1]10 ans et -'!E187</f>
        <v/>
      </c>
      <c r="U15" s="42" t="str">
        <f>'[1]10 ans et -'!F187</f>
        <v>0,00%</v>
      </c>
      <c r="V15" s="45" t="str">
        <f>'[1]10 ans et -'!D187</f>
        <v/>
      </c>
    </row>
    <row r="16" spans="1:22" ht="15.5" x14ac:dyDescent="0.35">
      <c r="A16" s="37">
        <f>'[1]Ordre de passage'!A14</f>
        <v>0</v>
      </c>
      <c r="B16" s="38">
        <f>'[1]Ordre de passage'!B14</f>
        <v>0</v>
      </c>
      <c r="C16" s="39">
        <f t="shared" si="0"/>
        <v>10</v>
      </c>
      <c r="D16" s="40">
        <f t="shared" si="1"/>
        <v>0</v>
      </c>
      <c r="E16" s="41" t="str">
        <f>'[1]10 ans et -'!J15</f>
        <v/>
      </c>
      <c r="F16" s="42" t="str">
        <f>'[1]10 ans et -'!I15</f>
        <v>0,00%</v>
      </c>
      <c r="G16" s="43" t="str">
        <f>'[1]10 ans et -'!H15</f>
        <v/>
      </c>
      <c r="H16" s="44" t="str">
        <f>'[1]10 ans et -'!J49</f>
        <v/>
      </c>
      <c r="I16" s="42" t="str">
        <f>'[1]10 ans et -'!I49</f>
        <v>0,00%</v>
      </c>
      <c r="J16" s="43" t="str">
        <f>'[1]10 ans et -'!H49</f>
        <v/>
      </c>
      <c r="K16" s="44" t="str">
        <f>'[1]10 ans et -'!J83</f>
        <v/>
      </c>
      <c r="L16" s="42" t="str">
        <f>'[1]10 ans et -'!I83</f>
        <v>0,00%</v>
      </c>
      <c r="M16" s="43" t="str">
        <f>'[1]10 ans et -'!H83</f>
        <v/>
      </c>
      <c r="N16" s="44" t="str">
        <f>'[1]10 ans et -'!E118</f>
        <v/>
      </c>
      <c r="O16" s="42" t="str">
        <f>'[1]10 ans et -'!F118</f>
        <v>0,00%</v>
      </c>
      <c r="P16" s="45" t="str">
        <f>'[1]10 ans et -'!D118</f>
        <v/>
      </c>
      <c r="Q16" s="46" t="str">
        <f>'[1]10 ans et -'!E153</f>
        <v/>
      </c>
      <c r="R16" s="42" t="str">
        <f>'[1]10 ans et -'!F153</f>
        <v>0,00%</v>
      </c>
      <c r="S16" s="45" t="str">
        <f>'[1]10 ans et -'!D153</f>
        <v/>
      </c>
      <c r="T16" s="46" t="str">
        <f>'[1]10 ans et -'!E188</f>
        <v/>
      </c>
      <c r="U16" s="42" t="str">
        <f>'[1]10 ans et -'!F188</f>
        <v>0,00%</v>
      </c>
      <c r="V16" s="45" t="str">
        <f>'[1]10 ans et -'!D188</f>
        <v/>
      </c>
    </row>
    <row r="17" spans="1:22" ht="15.5" x14ac:dyDescent="0.35">
      <c r="A17" s="37">
        <f>'[1]Ordre de passage'!A16</f>
        <v>0</v>
      </c>
      <c r="B17" s="38">
        <f>'[1]Ordre de passage'!B16</f>
        <v>0</v>
      </c>
      <c r="C17" s="39">
        <f t="shared" si="0"/>
        <v>10</v>
      </c>
      <c r="D17" s="40">
        <f t="shared" si="1"/>
        <v>0</v>
      </c>
      <c r="E17" s="41" t="str">
        <f>'[1]10 ans et -'!J17</f>
        <v/>
      </c>
      <c r="F17" s="42" t="str">
        <f>'[1]10 ans et -'!I17</f>
        <v>0,00%</v>
      </c>
      <c r="G17" s="43" t="str">
        <f>'[1]10 ans et -'!H17</f>
        <v/>
      </c>
      <c r="H17" s="44" t="str">
        <f>'[1]10 ans et -'!J51</f>
        <v/>
      </c>
      <c r="I17" s="42" t="str">
        <f>'[1]10 ans et -'!I51</f>
        <v>0,00%</v>
      </c>
      <c r="J17" s="43" t="str">
        <f>'[1]10 ans et -'!H51</f>
        <v/>
      </c>
      <c r="K17" s="44" t="str">
        <f>'[1]10 ans et -'!J85</f>
        <v/>
      </c>
      <c r="L17" s="42" t="str">
        <f>'[1]10 ans et -'!I85</f>
        <v>0,00%</v>
      </c>
      <c r="M17" s="43" t="str">
        <f>'[1]10 ans et -'!H85</f>
        <v/>
      </c>
      <c r="N17" s="44" t="str">
        <f>'[1]10 ans et -'!E120</f>
        <v/>
      </c>
      <c r="O17" s="42" t="str">
        <f>'[1]10 ans et -'!F120</f>
        <v>0,00%</v>
      </c>
      <c r="P17" s="45" t="str">
        <f>'[1]10 ans et -'!D120</f>
        <v/>
      </c>
      <c r="Q17" s="46" t="str">
        <f>'[1]10 ans et -'!E155</f>
        <v/>
      </c>
      <c r="R17" s="42" t="str">
        <f>'[1]10 ans et -'!F155</f>
        <v>0,00%</v>
      </c>
      <c r="S17" s="45" t="str">
        <f>'[1]10 ans et -'!D155</f>
        <v/>
      </c>
      <c r="T17" s="46" t="str">
        <f>'[1]10 ans et -'!E190</f>
        <v/>
      </c>
      <c r="U17" s="42" t="str">
        <f>'[1]10 ans et -'!F190</f>
        <v>0,00%</v>
      </c>
      <c r="V17" s="45" t="str">
        <f>'[1]10 ans et -'!D190</f>
        <v/>
      </c>
    </row>
    <row r="18" spans="1:22" ht="15.5" x14ac:dyDescent="0.35">
      <c r="A18" s="37">
        <f>'[1]Ordre de passage'!A17</f>
        <v>0</v>
      </c>
      <c r="B18" s="38">
        <f>'[1]Ordre de passage'!B17</f>
        <v>0</v>
      </c>
      <c r="C18" s="39">
        <f t="shared" si="0"/>
        <v>10</v>
      </c>
      <c r="D18" s="40">
        <f t="shared" si="1"/>
        <v>0</v>
      </c>
      <c r="E18" s="41" t="str">
        <f>'[1]10 ans et -'!J18</f>
        <v/>
      </c>
      <c r="F18" s="42" t="str">
        <f>'[1]10 ans et -'!I18</f>
        <v>0,00%</v>
      </c>
      <c r="G18" s="43" t="str">
        <f>'[1]10 ans et -'!H18</f>
        <v/>
      </c>
      <c r="H18" s="44" t="str">
        <f>'[1]10 ans et -'!J52</f>
        <v/>
      </c>
      <c r="I18" s="42" t="str">
        <f>'[1]10 ans et -'!I52</f>
        <v>0,00%</v>
      </c>
      <c r="J18" s="43" t="str">
        <f>'[1]10 ans et -'!H52</f>
        <v/>
      </c>
      <c r="K18" s="44" t="str">
        <f>'[1]10 ans et -'!J86</f>
        <v/>
      </c>
      <c r="L18" s="42" t="str">
        <f>'[1]10 ans et -'!I86</f>
        <v>0,00%</v>
      </c>
      <c r="M18" s="43" t="str">
        <f>'[1]10 ans et -'!H86</f>
        <v/>
      </c>
      <c r="N18" s="44" t="str">
        <f>'[1]10 ans et -'!E121</f>
        <v/>
      </c>
      <c r="O18" s="42" t="str">
        <f>'[1]10 ans et -'!F121</f>
        <v>0,00%</v>
      </c>
      <c r="P18" s="45" t="str">
        <f>'[1]10 ans et -'!D121</f>
        <v/>
      </c>
      <c r="Q18" s="46" t="str">
        <f>'[1]10 ans et -'!E156</f>
        <v/>
      </c>
      <c r="R18" s="42" t="str">
        <f>'[1]10 ans et -'!F156</f>
        <v>0,00%</v>
      </c>
      <c r="S18" s="45" t="str">
        <f>'[1]10 ans et -'!D156</f>
        <v/>
      </c>
      <c r="T18" s="46" t="str">
        <f>'[1]10 ans et -'!E191</f>
        <v/>
      </c>
      <c r="U18" s="42" t="str">
        <f>'[1]10 ans et -'!F191</f>
        <v>0,00%</v>
      </c>
      <c r="V18" s="45" t="str">
        <f>'[1]10 ans et -'!D191</f>
        <v/>
      </c>
    </row>
    <row r="19" spans="1:22" ht="15.5" x14ac:dyDescent="0.35">
      <c r="A19" s="37">
        <f>'[1]Ordre de passage'!A18</f>
        <v>0</v>
      </c>
      <c r="B19" s="38">
        <f>'[1]Ordre de passage'!B18</f>
        <v>0</v>
      </c>
      <c r="C19" s="39">
        <f t="shared" si="0"/>
        <v>10</v>
      </c>
      <c r="D19" s="40">
        <f t="shared" si="1"/>
        <v>0</v>
      </c>
      <c r="E19" s="41" t="str">
        <f>'[1]10 ans et -'!J19</f>
        <v/>
      </c>
      <c r="F19" s="42" t="str">
        <f>'[1]10 ans et -'!I19</f>
        <v>0,00%</v>
      </c>
      <c r="G19" s="43" t="str">
        <f>'[1]10 ans et -'!H19</f>
        <v/>
      </c>
      <c r="H19" s="44" t="str">
        <f>'[1]10 ans et -'!J53</f>
        <v/>
      </c>
      <c r="I19" s="42" t="str">
        <f>'[1]10 ans et -'!I53</f>
        <v>0,00%</v>
      </c>
      <c r="J19" s="43" t="str">
        <f>'[1]10 ans et -'!H53</f>
        <v/>
      </c>
      <c r="K19" s="44" t="str">
        <f>'[1]10 ans et -'!J87</f>
        <v/>
      </c>
      <c r="L19" s="42" t="str">
        <f>'[1]10 ans et -'!I87</f>
        <v>0,00%</v>
      </c>
      <c r="M19" s="43" t="str">
        <f>'[1]10 ans et -'!H87</f>
        <v/>
      </c>
      <c r="N19" s="44" t="str">
        <f>'[1]10 ans et -'!E122</f>
        <v/>
      </c>
      <c r="O19" s="42" t="str">
        <f>'[1]10 ans et -'!F122</f>
        <v>0,00%</v>
      </c>
      <c r="P19" s="45" t="str">
        <f>'[1]10 ans et -'!D122</f>
        <v/>
      </c>
      <c r="Q19" s="46" t="str">
        <f>'[1]10 ans et -'!E157</f>
        <v/>
      </c>
      <c r="R19" s="42" t="str">
        <f>'[1]10 ans et -'!F157</f>
        <v>0,00%</v>
      </c>
      <c r="S19" s="45" t="str">
        <f>'[1]10 ans et -'!D157</f>
        <v/>
      </c>
      <c r="T19" s="46" t="str">
        <f>'[1]10 ans et -'!E192</f>
        <v/>
      </c>
      <c r="U19" s="42" t="str">
        <f>'[1]10 ans et -'!F192</f>
        <v>0,00%</v>
      </c>
      <c r="V19" s="45" t="str">
        <f>'[1]10 ans et -'!D192</f>
        <v/>
      </c>
    </row>
    <row r="20" spans="1:22" ht="15.5" x14ac:dyDescent="0.35">
      <c r="A20" s="37">
        <f>'[1]Ordre de passage'!A19</f>
        <v>0</v>
      </c>
      <c r="B20" s="38">
        <f>'[1]Ordre de passage'!B19</f>
        <v>0</v>
      </c>
      <c r="C20" s="39">
        <f t="shared" si="0"/>
        <v>10</v>
      </c>
      <c r="D20" s="40">
        <f t="shared" si="1"/>
        <v>0</v>
      </c>
      <c r="E20" s="41" t="str">
        <f>'[1]10 ans et -'!J20</f>
        <v/>
      </c>
      <c r="F20" s="42" t="str">
        <f>'[1]10 ans et -'!I20</f>
        <v>0,00%</v>
      </c>
      <c r="G20" s="43" t="str">
        <f>'[1]10 ans et -'!H20</f>
        <v/>
      </c>
      <c r="H20" s="44" t="str">
        <f>'[1]10 ans et -'!J54</f>
        <v/>
      </c>
      <c r="I20" s="42" t="str">
        <f>'[1]10 ans et -'!I54</f>
        <v>0,00%</v>
      </c>
      <c r="J20" s="43" t="str">
        <f>'[1]10 ans et -'!H54</f>
        <v/>
      </c>
      <c r="K20" s="44" t="str">
        <f>'[1]10 ans et -'!J88</f>
        <v/>
      </c>
      <c r="L20" s="42" t="str">
        <f>'[1]10 ans et -'!I88</f>
        <v>0,00%</v>
      </c>
      <c r="M20" s="43" t="str">
        <f>'[1]10 ans et -'!H88</f>
        <v/>
      </c>
      <c r="N20" s="44" t="str">
        <f>'[1]10 ans et -'!E123</f>
        <v/>
      </c>
      <c r="O20" s="42" t="str">
        <f>'[1]10 ans et -'!F123</f>
        <v>0,00%</v>
      </c>
      <c r="P20" s="45" t="str">
        <f>'[1]10 ans et -'!D123</f>
        <v/>
      </c>
      <c r="Q20" s="46" t="str">
        <f>'[1]10 ans et -'!E158</f>
        <v/>
      </c>
      <c r="R20" s="42" t="str">
        <f>'[1]10 ans et -'!F158</f>
        <v>0,00%</v>
      </c>
      <c r="S20" s="45" t="str">
        <f>'[1]10 ans et -'!D158</f>
        <v/>
      </c>
      <c r="T20" s="46" t="str">
        <f>'[1]10 ans et -'!E193</f>
        <v/>
      </c>
      <c r="U20" s="42" t="str">
        <f>'[1]10 ans et -'!F193</f>
        <v>0,00%</v>
      </c>
      <c r="V20" s="45" t="str">
        <f>'[1]10 ans et -'!D193</f>
        <v/>
      </c>
    </row>
    <row r="21" spans="1:22" ht="15.5" x14ac:dyDescent="0.35">
      <c r="A21" s="37">
        <f>'[1]Ordre de passage'!A20</f>
        <v>0</v>
      </c>
      <c r="B21" s="38">
        <f>'[1]Ordre de passage'!B20</f>
        <v>0</v>
      </c>
      <c r="C21" s="39">
        <f t="shared" si="0"/>
        <v>10</v>
      </c>
      <c r="D21" s="40">
        <f t="shared" si="1"/>
        <v>0</v>
      </c>
      <c r="E21" s="41" t="str">
        <f>'[1]10 ans et -'!J21</f>
        <v/>
      </c>
      <c r="F21" s="42" t="str">
        <f>'[1]10 ans et -'!I21</f>
        <v>0,00%</v>
      </c>
      <c r="G21" s="43" t="str">
        <f>'[1]10 ans et -'!H21</f>
        <v/>
      </c>
      <c r="H21" s="44" t="str">
        <f>'[1]10 ans et -'!J55</f>
        <v/>
      </c>
      <c r="I21" s="42" t="str">
        <f>'[1]10 ans et -'!I55</f>
        <v>0,00%</v>
      </c>
      <c r="J21" s="43" t="str">
        <f>'[1]10 ans et -'!H55</f>
        <v/>
      </c>
      <c r="K21" s="44" t="str">
        <f>'[1]10 ans et -'!J89</f>
        <v/>
      </c>
      <c r="L21" s="42" t="str">
        <f>'[1]10 ans et -'!I89</f>
        <v>0,00%</v>
      </c>
      <c r="M21" s="43" t="str">
        <f>'[1]10 ans et -'!H89</f>
        <v/>
      </c>
      <c r="N21" s="44" t="str">
        <f>'[1]10 ans et -'!E124</f>
        <v/>
      </c>
      <c r="O21" s="42" t="str">
        <f>'[1]10 ans et -'!F124</f>
        <v>0,00%</v>
      </c>
      <c r="P21" s="45" t="str">
        <f>'[1]10 ans et -'!D124</f>
        <v/>
      </c>
      <c r="Q21" s="46" t="str">
        <f>'[1]10 ans et -'!E159</f>
        <v/>
      </c>
      <c r="R21" s="42" t="str">
        <f>'[1]10 ans et -'!F159</f>
        <v>0,00%</v>
      </c>
      <c r="S21" s="45" t="str">
        <f>'[1]10 ans et -'!D159</f>
        <v/>
      </c>
      <c r="T21" s="46" t="str">
        <f>'[1]10 ans et -'!E194</f>
        <v/>
      </c>
      <c r="U21" s="42" t="str">
        <f>'[1]10 ans et -'!F194</f>
        <v>0,00%</v>
      </c>
      <c r="V21" s="45" t="str">
        <f>'[1]10 ans et -'!D194</f>
        <v/>
      </c>
    </row>
    <row r="22" spans="1:22" ht="15.5" x14ac:dyDescent="0.35">
      <c r="A22" s="37">
        <f>'[1]Ordre de passage'!A21</f>
        <v>0</v>
      </c>
      <c r="B22" s="38">
        <f>'[1]Ordre de passage'!B21</f>
        <v>0</v>
      </c>
      <c r="C22" s="39">
        <f t="shared" si="0"/>
        <v>10</v>
      </c>
      <c r="D22" s="40">
        <f t="shared" si="1"/>
        <v>0</v>
      </c>
      <c r="E22" s="41" t="str">
        <f>'[1]10 ans et -'!J22</f>
        <v/>
      </c>
      <c r="F22" s="42" t="str">
        <f>'[1]10 ans et -'!I22</f>
        <v>0,00%</v>
      </c>
      <c r="G22" s="43" t="str">
        <f>'[1]10 ans et -'!H22</f>
        <v/>
      </c>
      <c r="H22" s="44" t="str">
        <f>'[1]10 ans et -'!J56</f>
        <v/>
      </c>
      <c r="I22" s="42" t="str">
        <f>'[1]10 ans et -'!I56</f>
        <v>0,00%</v>
      </c>
      <c r="J22" s="43" t="str">
        <f>'[1]10 ans et -'!H56</f>
        <v/>
      </c>
      <c r="K22" s="44" t="str">
        <f>'[1]10 ans et -'!J90</f>
        <v/>
      </c>
      <c r="L22" s="42" t="str">
        <f>'[1]10 ans et -'!I90</f>
        <v>0,00%</v>
      </c>
      <c r="M22" s="43" t="str">
        <f>'[1]10 ans et -'!H90</f>
        <v/>
      </c>
      <c r="N22" s="44" t="str">
        <f>'[1]10 ans et -'!E125</f>
        <v/>
      </c>
      <c r="O22" s="42" t="str">
        <f>'[1]10 ans et -'!F125</f>
        <v>0,00%</v>
      </c>
      <c r="P22" s="45" t="str">
        <f>'[1]10 ans et -'!D125</f>
        <v/>
      </c>
      <c r="Q22" s="46" t="str">
        <f>'[1]10 ans et -'!E160</f>
        <v/>
      </c>
      <c r="R22" s="42" t="str">
        <f>'[1]10 ans et -'!F160</f>
        <v>0,00%</v>
      </c>
      <c r="S22" s="45" t="str">
        <f>'[1]10 ans et -'!D160</f>
        <v/>
      </c>
      <c r="T22" s="46" t="str">
        <f>'[1]10 ans et -'!E195</f>
        <v/>
      </c>
      <c r="U22" s="42" t="str">
        <f>'[1]10 ans et -'!F195</f>
        <v>0,00%</v>
      </c>
      <c r="V22" s="45" t="str">
        <f>'[1]10 ans et -'!D195</f>
        <v/>
      </c>
    </row>
    <row r="23" spans="1:22" ht="15.5" x14ac:dyDescent="0.35">
      <c r="A23" s="37">
        <f>'[1]Ordre de passage'!A22</f>
        <v>0</v>
      </c>
      <c r="B23" s="38">
        <f>'[1]Ordre de passage'!B22</f>
        <v>0</v>
      </c>
      <c r="C23" s="39">
        <f t="shared" si="0"/>
        <v>10</v>
      </c>
      <c r="D23" s="40">
        <f t="shared" si="1"/>
        <v>0</v>
      </c>
      <c r="E23" s="41" t="str">
        <f>'[1]10 ans et -'!J23</f>
        <v/>
      </c>
      <c r="F23" s="42" t="str">
        <f>'[1]10 ans et -'!I23</f>
        <v>0,00%</v>
      </c>
      <c r="G23" s="43" t="str">
        <f>'[1]10 ans et -'!H23</f>
        <v/>
      </c>
      <c r="H23" s="44" t="str">
        <f>'[1]10 ans et -'!J57</f>
        <v/>
      </c>
      <c r="I23" s="42" t="str">
        <f>'[1]10 ans et -'!I57</f>
        <v>0,00%</v>
      </c>
      <c r="J23" s="43" t="str">
        <f>'[1]10 ans et -'!H57</f>
        <v/>
      </c>
      <c r="K23" s="44" t="str">
        <f>'[1]10 ans et -'!J91</f>
        <v/>
      </c>
      <c r="L23" s="42" t="str">
        <f>'[1]10 ans et -'!I91</f>
        <v>0,00%</v>
      </c>
      <c r="M23" s="43" t="str">
        <f>'[1]10 ans et -'!H91</f>
        <v/>
      </c>
      <c r="N23" s="44" t="str">
        <f>'[1]10 ans et -'!E126</f>
        <v/>
      </c>
      <c r="O23" s="42" t="str">
        <f>'[1]10 ans et -'!F126</f>
        <v>0,00%</v>
      </c>
      <c r="P23" s="45" t="str">
        <f>'[1]10 ans et -'!D126</f>
        <v/>
      </c>
      <c r="Q23" s="46" t="str">
        <f>'[1]10 ans et -'!E161</f>
        <v/>
      </c>
      <c r="R23" s="42" t="str">
        <f>'[1]10 ans et -'!F161</f>
        <v>0,00%</v>
      </c>
      <c r="S23" s="45" t="str">
        <f>'[1]10 ans et -'!D161</f>
        <v/>
      </c>
      <c r="T23" s="46" t="str">
        <f>'[1]10 ans et -'!E196</f>
        <v/>
      </c>
      <c r="U23" s="42" t="str">
        <f>'[1]10 ans et -'!F196</f>
        <v>0,00%</v>
      </c>
      <c r="V23" s="45" t="str">
        <f>'[1]10 ans et -'!D196</f>
        <v/>
      </c>
    </row>
    <row r="24" spans="1:22" ht="15.5" x14ac:dyDescent="0.35">
      <c r="A24" s="37">
        <f>'[1]Ordre de passage'!A23</f>
        <v>0</v>
      </c>
      <c r="B24" s="38">
        <f>'[1]Ordre de passage'!B23</f>
        <v>0</v>
      </c>
      <c r="C24" s="39">
        <f t="shared" si="0"/>
        <v>10</v>
      </c>
      <c r="D24" s="40">
        <f t="shared" si="1"/>
        <v>0</v>
      </c>
      <c r="E24" s="41" t="str">
        <f>'[1]10 ans et -'!J24</f>
        <v/>
      </c>
      <c r="F24" s="42" t="str">
        <f>'[1]10 ans et -'!I24</f>
        <v>0,00%</v>
      </c>
      <c r="G24" s="43" t="str">
        <f>'[1]10 ans et -'!H24</f>
        <v/>
      </c>
      <c r="H24" s="44" t="str">
        <f>'[1]10 ans et -'!J58</f>
        <v/>
      </c>
      <c r="I24" s="42" t="str">
        <f>'[1]10 ans et -'!I58</f>
        <v>0,00%</v>
      </c>
      <c r="J24" s="43" t="str">
        <f>'[1]10 ans et -'!H58</f>
        <v/>
      </c>
      <c r="K24" s="44" t="str">
        <f>'[1]10 ans et -'!J92</f>
        <v/>
      </c>
      <c r="L24" s="42" t="str">
        <f>'[1]10 ans et -'!I92</f>
        <v>0,00%</v>
      </c>
      <c r="M24" s="43" t="str">
        <f>'[1]10 ans et -'!H92</f>
        <v/>
      </c>
      <c r="N24" s="44" t="str">
        <f>'[1]10 ans et -'!E127</f>
        <v/>
      </c>
      <c r="O24" s="42" t="str">
        <f>'[1]10 ans et -'!F127</f>
        <v>0,00%</v>
      </c>
      <c r="P24" s="45" t="str">
        <f>'[1]10 ans et -'!D127</f>
        <v/>
      </c>
      <c r="Q24" s="46" t="str">
        <f>'[1]10 ans et -'!E162</f>
        <v/>
      </c>
      <c r="R24" s="42" t="str">
        <f>'[1]10 ans et -'!F162</f>
        <v>0,00%</v>
      </c>
      <c r="S24" s="45" t="str">
        <f>'[1]10 ans et -'!D162</f>
        <v/>
      </c>
      <c r="T24" s="46" t="str">
        <f>'[1]10 ans et -'!E197</f>
        <v/>
      </c>
      <c r="U24" s="42" t="str">
        <f>'[1]10 ans et -'!F197</f>
        <v>0,00%</v>
      </c>
      <c r="V24" s="45" t="str">
        <f>'[1]10 ans et -'!D197</f>
        <v/>
      </c>
    </row>
    <row r="25" spans="1:22" ht="15.5" x14ac:dyDescent="0.35">
      <c r="A25" s="37">
        <f>'[1]Ordre de passage'!A24</f>
        <v>0</v>
      </c>
      <c r="B25" s="38">
        <f>'[1]Ordre de passage'!B24</f>
        <v>0</v>
      </c>
      <c r="C25" s="39">
        <f t="shared" si="0"/>
        <v>10</v>
      </c>
      <c r="D25" s="40">
        <f t="shared" si="1"/>
        <v>0</v>
      </c>
      <c r="E25" s="41" t="str">
        <f>'[1]10 ans et -'!J25</f>
        <v/>
      </c>
      <c r="F25" s="42" t="str">
        <f>'[1]10 ans et -'!I25</f>
        <v>0,00%</v>
      </c>
      <c r="G25" s="43" t="str">
        <f>'[1]10 ans et -'!H25</f>
        <v/>
      </c>
      <c r="H25" s="44" t="str">
        <f>'[1]10 ans et -'!J59</f>
        <v/>
      </c>
      <c r="I25" s="42" t="str">
        <f>'[1]10 ans et -'!I59</f>
        <v>0,00%</v>
      </c>
      <c r="J25" s="43" t="str">
        <f>'[1]10 ans et -'!H59</f>
        <v/>
      </c>
      <c r="K25" s="44" t="str">
        <f>'[1]10 ans et -'!J93</f>
        <v/>
      </c>
      <c r="L25" s="42" t="str">
        <f>'[1]10 ans et -'!I93</f>
        <v>0,00%</v>
      </c>
      <c r="M25" s="43" t="str">
        <f>'[1]10 ans et -'!H93</f>
        <v/>
      </c>
      <c r="N25" s="44" t="str">
        <f>'[1]10 ans et -'!E128</f>
        <v/>
      </c>
      <c r="O25" s="42" t="str">
        <f>'[1]10 ans et -'!F128</f>
        <v>0,00%</v>
      </c>
      <c r="P25" s="45" t="str">
        <f>'[1]10 ans et -'!D128</f>
        <v/>
      </c>
      <c r="Q25" s="46" t="str">
        <f>'[1]10 ans et -'!E163</f>
        <v/>
      </c>
      <c r="R25" s="42" t="str">
        <f>'[1]10 ans et -'!F163</f>
        <v>0,00%</v>
      </c>
      <c r="S25" s="45" t="str">
        <f>'[1]10 ans et -'!D163</f>
        <v/>
      </c>
      <c r="T25" s="46" t="str">
        <f>'[1]10 ans et -'!E198</f>
        <v/>
      </c>
      <c r="U25" s="42" t="str">
        <f>'[1]10 ans et -'!F198</f>
        <v>0,00%</v>
      </c>
      <c r="V25" s="45" t="str">
        <f>'[1]10 ans et -'!D198</f>
        <v/>
      </c>
    </row>
    <row r="26" spans="1:22" ht="15.5" x14ac:dyDescent="0.35">
      <c r="A26" s="37">
        <f>'[1]Ordre de passage'!A25</f>
        <v>0</v>
      </c>
      <c r="B26" s="38">
        <f>'[1]Ordre de passage'!B25</f>
        <v>0</v>
      </c>
      <c r="C26" s="39">
        <f t="shared" si="0"/>
        <v>10</v>
      </c>
      <c r="D26" s="40">
        <f t="shared" si="1"/>
        <v>0</v>
      </c>
      <c r="E26" s="41" t="str">
        <f>'[1]10 ans et -'!J26</f>
        <v/>
      </c>
      <c r="F26" s="42" t="str">
        <f>'[1]10 ans et -'!I26</f>
        <v>0,00%</v>
      </c>
      <c r="G26" s="43" t="str">
        <f>'[1]10 ans et -'!H26</f>
        <v/>
      </c>
      <c r="H26" s="44" t="str">
        <f>'[1]10 ans et -'!J60</f>
        <v/>
      </c>
      <c r="I26" s="42" t="str">
        <f>'[1]10 ans et -'!I60</f>
        <v>0,00%</v>
      </c>
      <c r="J26" s="43" t="str">
        <f>'[1]10 ans et -'!H60</f>
        <v/>
      </c>
      <c r="K26" s="44" t="str">
        <f>'[1]10 ans et -'!J94</f>
        <v/>
      </c>
      <c r="L26" s="42" t="str">
        <f>'[1]10 ans et -'!I94</f>
        <v>0,00%</v>
      </c>
      <c r="M26" s="43" t="str">
        <f>'[1]10 ans et -'!H94</f>
        <v/>
      </c>
      <c r="N26" s="44" t="str">
        <f>'[1]10 ans et -'!E129</f>
        <v/>
      </c>
      <c r="O26" s="42" t="str">
        <f>'[1]10 ans et -'!F129</f>
        <v>0,00%</v>
      </c>
      <c r="P26" s="45" t="str">
        <f>'[1]10 ans et -'!D129</f>
        <v/>
      </c>
      <c r="Q26" s="46" t="str">
        <f>'[1]10 ans et -'!E164</f>
        <v/>
      </c>
      <c r="R26" s="42" t="str">
        <f>'[1]10 ans et -'!F164</f>
        <v>0,00%</v>
      </c>
      <c r="S26" s="45" t="str">
        <f>'[1]10 ans et -'!D164</f>
        <v/>
      </c>
      <c r="T26" s="46" t="str">
        <f>'[1]10 ans et -'!E199</f>
        <v/>
      </c>
      <c r="U26" s="42" t="str">
        <f>'[1]10 ans et -'!F199</f>
        <v>0,00%</v>
      </c>
      <c r="V26" s="45" t="str">
        <f>'[1]10 ans et -'!D199</f>
        <v/>
      </c>
    </row>
    <row r="27" spans="1:22" ht="15.5" x14ac:dyDescent="0.35">
      <c r="A27" s="37">
        <f>'[1]Ordre de passage'!A26</f>
        <v>0</v>
      </c>
      <c r="B27" s="38">
        <f>'[1]Ordre de passage'!B26</f>
        <v>0</v>
      </c>
      <c r="C27" s="39">
        <f t="shared" si="0"/>
        <v>10</v>
      </c>
      <c r="D27" s="40">
        <f t="shared" si="1"/>
        <v>0</v>
      </c>
      <c r="E27" s="41" t="str">
        <f>'[1]10 ans et -'!J27</f>
        <v/>
      </c>
      <c r="F27" s="42" t="str">
        <f>'[1]10 ans et -'!I27</f>
        <v>0,00%</v>
      </c>
      <c r="G27" s="43" t="str">
        <f>'[1]10 ans et -'!H27</f>
        <v/>
      </c>
      <c r="H27" s="44" t="str">
        <f>'[1]10 ans et -'!J61</f>
        <v/>
      </c>
      <c r="I27" s="42" t="str">
        <f>'[1]10 ans et -'!I61</f>
        <v>0,00%</v>
      </c>
      <c r="J27" s="43" t="str">
        <f>'[1]10 ans et -'!H61</f>
        <v/>
      </c>
      <c r="K27" s="44" t="str">
        <f>'[1]10 ans et -'!J95</f>
        <v/>
      </c>
      <c r="L27" s="42" t="str">
        <f>'[1]10 ans et -'!I95</f>
        <v>0,00%</v>
      </c>
      <c r="M27" s="43" t="str">
        <f>'[1]10 ans et -'!H95</f>
        <v/>
      </c>
      <c r="N27" s="44" t="str">
        <f>'[1]10 ans et -'!E130</f>
        <v/>
      </c>
      <c r="O27" s="42" t="str">
        <f>'[1]10 ans et -'!F130</f>
        <v>0,00%</v>
      </c>
      <c r="P27" s="45" t="str">
        <f>'[1]10 ans et -'!D130</f>
        <v/>
      </c>
      <c r="Q27" s="46" t="str">
        <f>'[1]10 ans et -'!E165</f>
        <v/>
      </c>
      <c r="R27" s="42" t="str">
        <f>'[1]10 ans et -'!F165</f>
        <v>0,00%</v>
      </c>
      <c r="S27" s="45" t="str">
        <f>'[1]10 ans et -'!D165</f>
        <v/>
      </c>
      <c r="T27" s="46" t="str">
        <f>'[1]10 ans et -'!E200</f>
        <v/>
      </c>
      <c r="U27" s="42" t="str">
        <f>'[1]10 ans et -'!F200</f>
        <v>0,00%</v>
      </c>
      <c r="V27" s="45" t="str">
        <f>'[1]10 ans et -'!D200</f>
        <v/>
      </c>
    </row>
    <row r="28" spans="1:22" ht="15.5" x14ac:dyDescent="0.35">
      <c r="A28" s="37">
        <f>'[1]Ordre de passage'!A27</f>
        <v>0</v>
      </c>
      <c r="B28" s="38">
        <f>'[1]Ordre de passage'!B27</f>
        <v>0</v>
      </c>
      <c r="C28" s="39">
        <f t="shared" si="0"/>
        <v>10</v>
      </c>
      <c r="D28" s="40">
        <f t="shared" si="1"/>
        <v>0</v>
      </c>
      <c r="E28" s="41" t="str">
        <f>'[1]10 ans et -'!J28</f>
        <v/>
      </c>
      <c r="F28" s="42" t="str">
        <f>'[1]10 ans et -'!I28</f>
        <v>0,00%</v>
      </c>
      <c r="G28" s="43" t="str">
        <f>'[1]10 ans et -'!H28</f>
        <v/>
      </c>
      <c r="H28" s="44" t="str">
        <f>'[1]10 ans et -'!J62</f>
        <v/>
      </c>
      <c r="I28" s="42" t="str">
        <f>'[1]10 ans et -'!I62</f>
        <v>0,00%</v>
      </c>
      <c r="J28" s="43" t="str">
        <f>'[1]10 ans et -'!H62</f>
        <v/>
      </c>
      <c r="K28" s="44" t="str">
        <f>'[1]10 ans et -'!J96</f>
        <v/>
      </c>
      <c r="L28" s="42" t="str">
        <f>'[1]10 ans et -'!I96</f>
        <v>0,00%</v>
      </c>
      <c r="M28" s="43" t="str">
        <f>'[1]10 ans et -'!H96</f>
        <v/>
      </c>
      <c r="N28" s="44" t="str">
        <f>'[1]10 ans et -'!E131</f>
        <v/>
      </c>
      <c r="O28" s="42" t="str">
        <f>'[1]10 ans et -'!F131</f>
        <v>0,00%</v>
      </c>
      <c r="P28" s="45" t="str">
        <f>'[1]10 ans et -'!D131</f>
        <v/>
      </c>
      <c r="Q28" s="46" t="str">
        <f>'[1]10 ans et -'!E166</f>
        <v/>
      </c>
      <c r="R28" s="42" t="str">
        <f>'[1]10 ans et -'!F166</f>
        <v>0,00%</v>
      </c>
      <c r="S28" s="45" t="str">
        <f>'[1]10 ans et -'!D166</f>
        <v/>
      </c>
      <c r="T28" s="46" t="str">
        <f>'[1]10 ans et -'!E201</f>
        <v/>
      </c>
      <c r="U28" s="42" t="str">
        <f>'[1]10 ans et -'!F201</f>
        <v>0,00%</v>
      </c>
      <c r="V28" s="45" t="str">
        <f>'[1]10 ans et -'!D201</f>
        <v/>
      </c>
    </row>
    <row r="29" spans="1:22" ht="15.5" x14ac:dyDescent="0.35">
      <c r="A29" s="37">
        <f>'[1]Ordre de passage'!A28</f>
        <v>0</v>
      </c>
      <c r="B29" s="38">
        <f>'[1]Ordre de passage'!B28</f>
        <v>0</v>
      </c>
      <c r="C29" s="39">
        <f t="shared" si="0"/>
        <v>10</v>
      </c>
      <c r="D29" s="40">
        <f t="shared" si="1"/>
        <v>0</v>
      </c>
      <c r="E29" s="41" t="str">
        <f>'[1]10 ans et -'!J29</f>
        <v/>
      </c>
      <c r="F29" s="42" t="str">
        <f>'[1]10 ans et -'!I29</f>
        <v>0,00%</v>
      </c>
      <c r="G29" s="43" t="str">
        <f>'[1]10 ans et -'!H29</f>
        <v/>
      </c>
      <c r="H29" s="44" t="str">
        <f>'[1]10 ans et -'!J63</f>
        <v/>
      </c>
      <c r="I29" s="42" t="str">
        <f>'[1]10 ans et -'!I63</f>
        <v>0,00%</v>
      </c>
      <c r="J29" s="43" t="str">
        <f>'[1]10 ans et -'!H63</f>
        <v/>
      </c>
      <c r="K29" s="44" t="str">
        <f>'[1]10 ans et -'!J97</f>
        <v/>
      </c>
      <c r="L29" s="42" t="str">
        <f>'[1]10 ans et -'!I97</f>
        <v>0,00%</v>
      </c>
      <c r="M29" s="43" t="str">
        <f>'[1]10 ans et -'!H97</f>
        <v/>
      </c>
      <c r="N29" s="44" t="str">
        <f>'[1]10 ans et -'!E132</f>
        <v/>
      </c>
      <c r="O29" s="42" t="str">
        <f>'[1]10 ans et -'!F132</f>
        <v>0,00%</v>
      </c>
      <c r="P29" s="45" t="str">
        <f>'[1]10 ans et -'!D132</f>
        <v/>
      </c>
      <c r="Q29" s="46" t="str">
        <f>'[1]10 ans et -'!E167</f>
        <v/>
      </c>
      <c r="R29" s="42" t="str">
        <f>'[1]10 ans et -'!F167</f>
        <v>0,00%</v>
      </c>
      <c r="S29" s="45" t="str">
        <f>'[1]10 ans et -'!D167</f>
        <v/>
      </c>
      <c r="T29" s="46" t="str">
        <f>'[1]10 ans et -'!E202</f>
        <v/>
      </c>
      <c r="U29" s="42" t="str">
        <f>'[1]10 ans et -'!F202</f>
        <v>0,00%</v>
      </c>
      <c r="V29" s="45" t="str">
        <f>'[1]10 ans et -'!D202</f>
        <v/>
      </c>
    </row>
    <row r="30" spans="1:22" ht="15.5" x14ac:dyDescent="0.35">
      <c r="A30" s="37">
        <f>'[1]Ordre de passage'!A29</f>
        <v>0</v>
      </c>
      <c r="B30" s="38">
        <f>'[1]Ordre de passage'!B29</f>
        <v>0</v>
      </c>
      <c r="C30" s="39">
        <f t="shared" si="0"/>
        <v>10</v>
      </c>
      <c r="D30" s="40">
        <f t="shared" si="1"/>
        <v>0</v>
      </c>
      <c r="E30" s="41" t="str">
        <f>'[1]10 ans et -'!J30</f>
        <v/>
      </c>
      <c r="F30" s="42" t="str">
        <f>'[1]10 ans et -'!I30</f>
        <v>0,00%</v>
      </c>
      <c r="G30" s="43" t="str">
        <f>'[1]10 ans et -'!H30</f>
        <v/>
      </c>
      <c r="H30" s="44" t="str">
        <f>'[1]10 ans et -'!J64</f>
        <v/>
      </c>
      <c r="I30" s="42" t="str">
        <f>'[1]10 ans et -'!I64</f>
        <v>0,00%</v>
      </c>
      <c r="J30" s="43" t="str">
        <f>'[1]10 ans et -'!H64</f>
        <v/>
      </c>
      <c r="K30" s="44" t="str">
        <f>'[1]10 ans et -'!J98</f>
        <v/>
      </c>
      <c r="L30" s="42" t="str">
        <f>'[1]10 ans et -'!I98</f>
        <v>0,00%</v>
      </c>
      <c r="M30" s="43" t="str">
        <f>'[1]10 ans et -'!H98</f>
        <v/>
      </c>
      <c r="N30" s="44" t="str">
        <f>'[1]10 ans et -'!E133</f>
        <v/>
      </c>
      <c r="O30" s="42" t="str">
        <f>'[1]10 ans et -'!F133</f>
        <v>0,00%</v>
      </c>
      <c r="P30" s="45" t="str">
        <f>'[1]10 ans et -'!D133</f>
        <v/>
      </c>
      <c r="Q30" s="46" t="str">
        <f>'[1]10 ans et -'!E168</f>
        <v/>
      </c>
      <c r="R30" s="42" t="str">
        <f>'[1]10 ans et -'!F168</f>
        <v>0,00%</v>
      </c>
      <c r="S30" s="45" t="str">
        <f>'[1]10 ans et -'!D168</f>
        <v/>
      </c>
      <c r="T30" s="46" t="str">
        <f>'[1]10 ans et -'!E203</f>
        <v/>
      </c>
      <c r="U30" s="42" t="str">
        <f>'[1]10 ans et -'!F203</f>
        <v>0,00%</v>
      </c>
      <c r="V30" s="45" t="str">
        <f>'[1]10 ans et -'!D203</f>
        <v/>
      </c>
    </row>
    <row r="31" spans="1:22" ht="15.5" x14ac:dyDescent="0.35">
      <c r="A31" s="37">
        <f>'[1]Ordre de passage'!A30</f>
        <v>0</v>
      </c>
      <c r="B31" s="38">
        <f>'[1]Ordre de passage'!B30</f>
        <v>0</v>
      </c>
      <c r="C31" s="39">
        <f t="shared" si="0"/>
        <v>10</v>
      </c>
      <c r="D31" s="40">
        <f t="shared" si="1"/>
        <v>0</v>
      </c>
      <c r="E31" s="41" t="str">
        <f>'[1]10 ans et -'!J31</f>
        <v/>
      </c>
      <c r="F31" s="42" t="str">
        <f>'[1]10 ans et -'!I31</f>
        <v>0,00%</v>
      </c>
      <c r="G31" s="43" t="str">
        <f>'[1]10 ans et -'!H31</f>
        <v/>
      </c>
      <c r="H31" s="44" t="str">
        <f>'[1]10 ans et -'!J65</f>
        <v/>
      </c>
      <c r="I31" s="42" t="str">
        <f>'[1]10 ans et -'!I65</f>
        <v>0,00%</v>
      </c>
      <c r="J31" s="43" t="str">
        <f>'[1]10 ans et -'!H65</f>
        <v/>
      </c>
      <c r="K31" s="44" t="str">
        <f>'[1]10 ans et -'!J99</f>
        <v/>
      </c>
      <c r="L31" s="42" t="str">
        <f>'[1]10 ans et -'!I99</f>
        <v>0,00%</v>
      </c>
      <c r="M31" s="43" t="str">
        <f>'[1]10 ans et -'!H99</f>
        <v/>
      </c>
      <c r="N31" s="44" t="str">
        <f>'[1]10 ans et -'!E134</f>
        <v/>
      </c>
      <c r="O31" s="42" t="str">
        <f>'[1]10 ans et -'!F134</f>
        <v>0,00%</v>
      </c>
      <c r="P31" s="45" t="str">
        <f>'[1]10 ans et -'!D134</f>
        <v/>
      </c>
      <c r="Q31" s="46" t="str">
        <f>'[1]10 ans et -'!E169</f>
        <v/>
      </c>
      <c r="R31" s="42" t="str">
        <f>'[1]10 ans et -'!F169</f>
        <v>0,00%</v>
      </c>
      <c r="S31" s="45" t="str">
        <f>'[1]10 ans et -'!D169</f>
        <v/>
      </c>
      <c r="T31" s="46" t="str">
        <f>'[1]10 ans et -'!E204</f>
        <v/>
      </c>
      <c r="U31" s="42" t="str">
        <f>'[1]10 ans et -'!F204</f>
        <v>0,00%</v>
      </c>
      <c r="V31" s="45" t="str">
        <f>'[1]10 ans et -'!D204</f>
        <v/>
      </c>
    </row>
    <row r="32" spans="1:22" ht="15.5" x14ac:dyDescent="0.35">
      <c r="A32" s="37">
        <f>'[1]Ordre de passage'!A31</f>
        <v>0</v>
      </c>
      <c r="B32" s="38">
        <f>'[1]Ordre de passage'!B31</f>
        <v>0</v>
      </c>
      <c r="C32" s="39">
        <f t="shared" si="0"/>
        <v>10</v>
      </c>
      <c r="D32" s="40">
        <f t="shared" si="1"/>
        <v>0</v>
      </c>
      <c r="E32" s="41" t="str">
        <f>'[1]10 ans et -'!J32</f>
        <v/>
      </c>
      <c r="F32" s="42" t="str">
        <f>'[1]10 ans et -'!I32</f>
        <v>0,00%</v>
      </c>
      <c r="G32" s="43" t="str">
        <f>'[1]10 ans et -'!H32</f>
        <v/>
      </c>
      <c r="H32" s="44" t="str">
        <f>'[1]10 ans et -'!J66</f>
        <v/>
      </c>
      <c r="I32" s="42" t="str">
        <f>'[1]10 ans et -'!I66</f>
        <v>0,00%</v>
      </c>
      <c r="J32" s="43" t="str">
        <f>'[1]10 ans et -'!H66</f>
        <v/>
      </c>
      <c r="K32" s="44" t="str">
        <f>'[1]10 ans et -'!J100</f>
        <v/>
      </c>
      <c r="L32" s="42" t="str">
        <f>'[1]10 ans et -'!I100</f>
        <v>0,00%</v>
      </c>
      <c r="M32" s="43" t="str">
        <f>'[1]10 ans et -'!H100</f>
        <v/>
      </c>
      <c r="N32" s="44" t="str">
        <f>'[1]10 ans et -'!E135</f>
        <v/>
      </c>
      <c r="O32" s="42" t="str">
        <f>'[1]10 ans et -'!F135</f>
        <v>0,00%</v>
      </c>
      <c r="P32" s="45" t="str">
        <f>'[1]10 ans et -'!D135</f>
        <v/>
      </c>
      <c r="Q32" s="46" t="str">
        <f>'[1]10 ans et -'!E170</f>
        <v/>
      </c>
      <c r="R32" s="42" t="str">
        <f>'[1]10 ans et -'!F170</f>
        <v>0,00%</v>
      </c>
      <c r="S32" s="45" t="str">
        <f>'[1]10 ans et -'!D170</f>
        <v/>
      </c>
      <c r="T32" s="46" t="str">
        <f>'[1]10 ans et -'!E205</f>
        <v/>
      </c>
      <c r="U32" s="42" t="str">
        <f>'[1]10 ans et -'!F205</f>
        <v>0,00%</v>
      </c>
      <c r="V32" s="45" t="str">
        <f>'[1]10 ans et -'!D205</f>
        <v/>
      </c>
    </row>
    <row r="33" spans="1:22" ht="15.5" x14ac:dyDescent="0.35">
      <c r="A33" s="37">
        <f>'[1]Ordre de passage'!A32</f>
        <v>0</v>
      </c>
      <c r="B33" s="38">
        <f>'[1]Ordre de passage'!B32</f>
        <v>0</v>
      </c>
      <c r="C33" s="39">
        <f t="shared" si="0"/>
        <v>10</v>
      </c>
      <c r="D33" s="40">
        <f t="shared" si="1"/>
        <v>0</v>
      </c>
      <c r="E33" s="41" t="str">
        <f>'[1]10 ans et -'!J33</f>
        <v/>
      </c>
      <c r="F33" s="42" t="str">
        <f>'[1]10 ans et -'!I33</f>
        <v>0,00%</v>
      </c>
      <c r="G33" s="43" t="str">
        <f>'[1]10 ans et -'!H33</f>
        <v/>
      </c>
      <c r="H33" s="44" t="str">
        <f>'[1]10 ans et -'!J67</f>
        <v/>
      </c>
      <c r="I33" s="42" t="str">
        <f>'[1]10 ans et -'!I67</f>
        <v>0,00%</v>
      </c>
      <c r="J33" s="43" t="str">
        <f>'[1]10 ans et -'!H67</f>
        <v/>
      </c>
      <c r="K33" s="44" t="str">
        <f>'[1]10 ans et -'!J101</f>
        <v/>
      </c>
      <c r="L33" s="42" t="str">
        <f>'[1]10 ans et -'!I101</f>
        <v>0,00%</v>
      </c>
      <c r="M33" s="43" t="str">
        <f>'[1]10 ans et -'!H101</f>
        <v/>
      </c>
      <c r="N33" s="44" t="str">
        <f>'[1]10 ans et -'!E136</f>
        <v/>
      </c>
      <c r="O33" s="42" t="str">
        <f>'[1]10 ans et -'!F136</f>
        <v>0,00%</v>
      </c>
      <c r="P33" s="45" t="str">
        <f>'[1]10 ans et -'!D136</f>
        <v/>
      </c>
      <c r="Q33" s="46" t="str">
        <f>'[1]10 ans et -'!E171</f>
        <v/>
      </c>
      <c r="R33" s="42" t="str">
        <f>'[1]10 ans et -'!F171</f>
        <v>0,00%</v>
      </c>
      <c r="S33" s="45" t="str">
        <f>'[1]10 ans et -'!D171</f>
        <v/>
      </c>
      <c r="T33" s="46" t="str">
        <f>'[1]10 ans et -'!E206</f>
        <v/>
      </c>
      <c r="U33" s="42" t="str">
        <f>'[1]10 ans et -'!F206</f>
        <v>0,00%</v>
      </c>
      <c r="V33" s="45" t="str">
        <f>'[1]10 ans et -'!D206</f>
        <v/>
      </c>
    </row>
    <row r="34" spans="1:22" ht="16" thickBot="1" x14ac:dyDescent="0.4">
      <c r="A34" s="48">
        <f>'[1]Ordre de passage'!A33</f>
        <v>0</v>
      </c>
      <c r="B34" s="49">
        <f>'[1]Ordre de passage'!B33</f>
        <v>0</v>
      </c>
      <c r="C34" s="50">
        <f t="shared" si="0"/>
        <v>10</v>
      </c>
      <c r="D34" s="51">
        <f t="shared" si="1"/>
        <v>0</v>
      </c>
      <c r="E34" s="52" t="str">
        <f>'[1]10 ans et -'!J34</f>
        <v/>
      </c>
      <c r="F34" s="53" t="str">
        <f>'[1]10 ans et -'!I34</f>
        <v>0,00%</v>
      </c>
      <c r="G34" s="54" t="str">
        <f>'[1]10 ans et -'!H34</f>
        <v/>
      </c>
      <c r="H34" s="55" t="str">
        <f>'[1]10 ans et -'!J68</f>
        <v/>
      </c>
      <c r="I34" s="53" t="str">
        <f>'[1]10 ans et -'!I68</f>
        <v>0,00%</v>
      </c>
      <c r="J34" s="54" t="str">
        <f>'[1]10 ans et -'!H68</f>
        <v/>
      </c>
      <c r="K34" s="55" t="str">
        <f>'[1]10 ans et -'!J102</f>
        <v/>
      </c>
      <c r="L34" s="53" t="str">
        <f>'[1]10 ans et -'!I102</f>
        <v>0,00%</v>
      </c>
      <c r="M34" s="54" t="str">
        <f>'[1]10 ans et -'!H102</f>
        <v/>
      </c>
      <c r="N34" s="55" t="str">
        <f>'[1]10 ans et -'!E137</f>
        <v/>
      </c>
      <c r="O34" s="53" t="str">
        <f>'[1]10 ans et -'!F137</f>
        <v>0,00%</v>
      </c>
      <c r="P34" s="56" t="str">
        <f>'[1]10 ans et -'!D137</f>
        <v/>
      </c>
      <c r="Q34" s="57" t="str">
        <f>'[1]10 ans et -'!E172</f>
        <v/>
      </c>
      <c r="R34" s="53" t="str">
        <f>'[1]10 ans et -'!F172</f>
        <v>0,00%</v>
      </c>
      <c r="S34" s="56" t="str">
        <f>'[1]10 ans et -'!D172</f>
        <v/>
      </c>
      <c r="T34" s="57" t="str">
        <f>'[1]10 ans et -'!E207</f>
        <v/>
      </c>
      <c r="U34" s="53" t="str">
        <f>'[1]10 ans et -'!F207</f>
        <v>0,00%</v>
      </c>
      <c r="V34" s="56" t="str">
        <f>'[1]10 ans et -'!D207</f>
        <v/>
      </c>
    </row>
    <row r="35" spans="1:22" ht="15" thickBot="1" x14ac:dyDescent="0.4">
      <c r="C35" s="1"/>
      <c r="D35" s="1"/>
      <c r="E35" s="1"/>
      <c r="G35" s="1"/>
      <c r="H35" s="1"/>
      <c r="J35" s="1"/>
      <c r="K35" s="1"/>
      <c r="M35" s="1"/>
      <c r="N35" s="1"/>
      <c r="O35" s="58"/>
      <c r="P35" s="59"/>
      <c r="Q35" s="1"/>
      <c r="R35" s="1"/>
      <c r="S35" s="1"/>
      <c r="T35" s="1"/>
      <c r="U35" s="1"/>
      <c r="V35" s="1"/>
    </row>
    <row r="36" spans="1:22" ht="20.5" thickBot="1" x14ac:dyDescent="0.4">
      <c r="A36" s="2" t="s">
        <v>13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</row>
    <row r="37" spans="1:22" ht="16" thickBot="1" x14ac:dyDescent="0.4">
      <c r="A37" s="5" t="s">
        <v>1</v>
      </c>
      <c r="B37" s="6" t="s">
        <v>2</v>
      </c>
      <c r="C37" s="5" t="s">
        <v>3</v>
      </c>
      <c r="D37" s="7" t="s">
        <v>4</v>
      </c>
      <c r="E37" s="8" t="s">
        <v>5</v>
      </c>
      <c r="F37" s="9"/>
      <c r="G37" s="10"/>
      <c r="H37" s="9" t="s">
        <v>6</v>
      </c>
      <c r="I37" s="9"/>
      <c r="J37" s="10"/>
      <c r="K37" s="8" t="s">
        <v>7</v>
      </c>
      <c r="L37" s="9"/>
      <c r="M37" s="10"/>
      <c r="N37" s="8" t="s">
        <v>8</v>
      </c>
      <c r="O37" s="9"/>
      <c r="P37" s="10"/>
      <c r="Q37" s="11" t="s">
        <v>9</v>
      </c>
      <c r="R37" s="12"/>
      <c r="S37" s="13"/>
      <c r="T37" s="11" t="s">
        <v>10</v>
      </c>
      <c r="U37" s="12"/>
      <c r="V37" s="13"/>
    </row>
    <row r="38" spans="1:22" ht="15" thickBot="1" x14ac:dyDescent="0.4">
      <c r="A38" s="14"/>
      <c r="B38" s="15"/>
      <c r="C38" s="14"/>
      <c r="D38" s="16">
        <f>U38+R38++O38+F38+L38+I38</f>
        <v>1</v>
      </c>
      <c r="E38" s="16" t="s">
        <v>11</v>
      </c>
      <c r="F38" s="17">
        <v>0.05</v>
      </c>
      <c r="G38" s="25" t="s">
        <v>12</v>
      </c>
      <c r="H38" s="16" t="s">
        <v>11</v>
      </c>
      <c r="I38" s="20">
        <v>0.05</v>
      </c>
      <c r="J38" s="21" t="s">
        <v>12</v>
      </c>
      <c r="K38" s="16" t="s">
        <v>11</v>
      </c>
      <c r="L38" s="22">
        <v>0.05</v>
      </c>
      <c r="M38" s="23" t="s">
        <v>12</v>
      </c>
      <c r="N38" s="16" t="s">
        <v>11</v>
      </c>
      <c r="O38" s="16">
        <v>0.2</v>
      </c>
      <c r="P38" s="18" t="s">
        <v>12</v>
      </c>
      <c r="Q38" s="16" t="s">
        <v>11</v>
      </c>
      <c r="R38" s="24">
        <v>0.3</v>
      </c>
      <c r="S38" s="25" t="s">
        <v>12</v>
      </c>
      <c r="T38" s="16" t="s">
        <v>11</v>
      </c>
      <c r="U38" s="16">
        <v>0.35</v>
      </c>
      <c r="V38" s="26" t="s">
        <v>12</v>
      </c>
    </row>
    <row r="39" spans="1:22" ht="15.5" x14ac:dyDescent="0.35">
      <c r="A39" s="27">
        <f>'[1]Ordre de passage'!C12</f>
        <v>0</v>
      </c>
      <c r="B39" s="28">
        <f>'[1]Ordre de passage'!D12</f>
        <v>0</v>
      </c>
      <c r="C39" s="29">
        <f t="shared" ref="C39:C67" si="2">IF(D39="","",RANK(D39,$D$39:$D$66))</f>
        <v>7</v>
      </c>
      <c r="D39" s="60">
        <f t="shared" ref="D39:D67" si="3">SUM(F39+I39+L39+O39+R39+U39)</f>
        <v>0</v>
      </c>
      <c r="E39" s="31" t="str">
        <f>'[1]11-12 ans'!J13</f>
        <v/>
      </c>
      <c r="F39" s="32" t="str">
        <f>'[1]11-12 ans'!I13</f>
        <v>0,00%</v>
      </c>
      <c r="G39" s="33" t="str">
        <f>'[1]11-12 ans'!H13</f>
        <v/>
      </c>
      <c r="H39" s="34" t="str">
        <f>'[1]11-12 ans'!J47</f>
        <v/>
      </c>
      <c r="I39" s="32" t="str">
        <f>'[1]11-12 ans'!I47</f>
        <v>0,00%</v>
      </c>
      <c r="J39" s="33" t="str">
        <f>'[1]11-12 ans'!H47</f>
        <v/>
      </c>
      <c r="K39" s="34" t="str">
        <f>'[1]11-12 ans'!J81</f>
        <v/>
      </c>
      <c r="L39" s="32" t="str">
        <f>'[1]11-12 ans'!I81</f>
        <v>0,00%</v>
      </c>
      <c r="M39" s="33" t="str">
        <f>'[1]11-12 ans'!H81</f>
        <v/>
      </c>
      <c r="N39" s="34" t="str">
        <f>'[1]11-12 ans'!E116</f>
        <v/>
      </c>
      <c r="O39" s="32" t="str">
        <f>'[1]11-12 ans'!F116</f>
        <v>0,00%</v>
      </c>
      <c r="P39" s="35" t="str">
        <f>'[1]11-12 ans'!D116</f>
        <v/>
      </c>
      <c r="Q39" s="36" t="str">
        <f>'[1]11-12 ans'!E151</f>
        <v/>
      </c>
      <c r="R39" s="61" t="str">
        <f>'[1]11-12 ans'!F151</f>
        <v>0,00%</v>
      </c>
      <c r="S39" s="35" t="str">
        <f>'[1]11-12 ans'!D151</f>
        <v/>
      </c>
      <c r="T39" s="36" t="str">
        <f>'[1]11-12 ans'!E186</f>
        <v/>
      </c>
      <c r="U39" s="32" t="str">
        <f>'[1]11-12 ans'!F186</f>
        <v>0,00%</v>
      </c>
      <c r="V39" s="35" t="str">
        <f>'[1]11-12 ans'!D186</f>
        <v/>
      </c>
    </row>
    <row r="40" spans="1:22" ht="15.5" x14ac:dyDescent="0.35">
      <c r="A40" s="37" t="str">
        <f>'[1]Ordre de passage'!C6</f>
        <v>Narval</v>
      </c>
      <c r="B40" s="38" t="str">
        <f>'[1]Ordre de passage'!D6</f>
        <v>Cholé Maltais</v>
      </c>
      <c r="C40" s="39">
        <f t="shared" si="2"/>
        <v>1</v>
      </c>
      <c r="D40" s="62">
        <f t="shared" si="3"/>
        <v>0.77</v>
      </c>
      <c r="E40" s="41" t="str">
        <f>'[1]11-12 ans'!J7</f>
        <v/>
      </c>
      <c r="F40" s="42" t="str">
        <f>'[1]11-12 ans'!I7</f>
        <v>0,00%</v>
      </c>
      <c r="G40" s="43" t="str">
        <f>'[1]11-12 ans'!H7</f>
        <v/>
      </c>
      <c r="H40" s="44" t="str">
        <f>'[1]11-12 ans'!J41</f>
        <v/>
      </c>
      <c r="I40" s="42" t="str">
        <f>'[1]11-12 ans'!I41</f>
        <v>0,00%</v>
      </c>
      <c r="J40" s="43" t="str">
        <f>'[1]11-12 ans'!H41</f>
        <v/>
      </c>
      <c r="K40" s="44" t="str">
        <f>'[1]11-12 ans'!J75</f>
        <v/>
      </c>
      <c r="L40" s="42" t="str">
        <f>'[1]11-12 ans'!I75</f>
        <v>0,00%</v>
      </c>
      <c r="M40" s="43" t="str">
        <f>'[1]11-12 ans'!H75</f>
        <v/>
      </c>
      <c r="N40" s="44">
        <f>'[1]11-12 ans'!E110</f>
        <v>18</v>
      </c>
      <c r="O40" s="42">
        <f>'[1]11-12 ans'!F110</f>
        <v>0.18000000000000002</v>
      </c>
      <c r="P40" s="45">
        <f>'[1]11-12 ans'!D110</f>
        <v>2</v>
      </c>
      <c r="Q40" s="46">
        <f>'[1]11-12 ans'!E145</f>
        <v>16</v>
      </c>
      <c r="R40" s="47">
        <f>'[1]11-12 ans'!F145</f>
        <v>0.24</v>
      </c>
      <c r="S40" s="45">
        <f>'[1]11-12 ans'!D145</f>
        <v>3</v>
      </c>
      <c r="T40" s="46">
        <f>'[1]11-12 ans'!E180</f>
        <v>20</v>
      </c>
      <c r="U40" s="42">
        <f>'[1]11-12 ans'!F180</f>
        <v>0.35</v>
      </c>
      <c r="V40" s="45">
        <f>'[1]11-12 ans'!D180</f>
        <v>1</v>
      </c>
    </row>
    <row r="41" spans="1:22" ht="15.5" x14ac:dyDescent="0.35">
      <c r="A41" s="37" t="str">
        <f>'[1]Ordre de passage'!C9</f>
        <v>CSRN</v>
      </c>
      <c r="B41" s="38" t="str">
        <f>'[1]Ordre de passage'!D9</f>
        <v>Mélissa Lina Benali</v>
      </c>
      <c r="C41" s="39">
        <f t="shared" si="2"/>
        <v>4</v>
      </c>
      <c r="D41" s="62">
        <f t="shared" si="3"/>
        <v>0.61</v>
      </c>
      <c r="E41" s="41" t="str">
        <f>'[1]11-12 ans'!J10</f>
        <v/>
      </c>
      <c r="F41" s="42" t="str">
        <f>'[1]11-12 ans'!I10</f>
        <v>0,00%</v>
      </c>
      <c r="G41" s="43" t="str">
        <f>'[1]11-12 ans'!H10</f>
        <v/>
      </c>
      <c r="H41" s="44" t="str">
        <f>'[1]11-12 ans'!J44</f>
        <v/>
      </c>
      <c r="I41" s="42" t="str">
        <f>'[1]11-12 ans'!I44</f>
        <v>0,00%</v>
      </c>
      <c r="J41" s="43" t="str">
        <f>'[1]11-12 ans'!H44</f>
        <v/>
      </c>
      <c r="K41" s="44" t="str">
        <f>'[1]11-12 ans'!J78</f>
        <v/>
      </c>
      <c r="L41" s="42" t="str">
        <f>'[1]11-12 ans'!I78</f>
        <v>0,00%</v>
      </c>
      <c r="M41" s="43" t="str">
        <f>'[1]11-12 ans'!H78</f>
        <v/>
      </c>
      <c r="N41" s="44">
        <f>'[1]11-12 ans'!E113</f>
        <v>13</v>
      </c>
      <c r="O41" s="42">
        <f>'[1]11-12 ans'!F113</f>
        <v>0.13</v>
      </c>
      <c r="P41" s="45">
        <f>'[1]11-12 ans'!D113</f>
        <v>5</v>
      </c>
      <c r="Q41" s="46">
        <f>'[1]11-12 ans'!E148</f>
        <v>18</v>
      </c>
      <c r="R41" s="47">
        <f>'[1]11-12 ans'!F148</f>
        <v>0.27</v>
      </c>
      <c r="S41" s="45">
        <f>'[1]11-12 ans'!D148</f>
        <v>2</v>
      </c>
      <c r="T41" s="46">
        <f>'[1]11-12 ans'!E183</f>
        <v>12</v>
      </c>
      <c r="U41" s="42">
        <f>'[1]11-12 ans'!F183</f>
        <v>0.21</v>
      </c>
      <c r="V41" s="45">
        <f>'[1]11-12 ans'!D183</f>
        <v>6</v>
      </c>
    </row>
    <row r="42" spans="1:22" ht="15.5" x14ac:dyDescent="0.35">
      <c r="A42" s="37" t="str">
        <f>'[1]Ordre de passage'!C7</f>
        <v>CSRAD</v>
      </c>
      <c r="B42" s="38" t="str">
        <f>'[1]Ordre de passage'!D7</f>
        <v>Annabelle Dionne</v>
      </c>
      <c r="C42" s="39">
        <f t="shared" si="2"/>
        <v>5</v>
      </c>
      <c r="D42" s="62">
        <f t="shared" si="3"/>
        <v>0.59999999999999987</v>
      </c>
      <c r="E42" s="41" t="str">
        <f>'[1]11-12 ans'!J8</f>
        <v/>
      </c>
      <c r="F42" s="42" t="str">
        <f>'[1]11-12 ans'!I8</f>
        <v>0,00%</v>
      </c>
      <c r="G42" s="43" t="str">
        <f>'[1]11-12 ans'!H8</f>
        <v/>
      </c>
      <c r="H42" s="44" t="str">
        <f>'[1]11-12 ans'!J42</f>
        <v/>
      </c>
      <c r="I42" s="42" t="str">
        <f>'[1]11-12 ans'!I42</f>
        <v>0,00%</v>
      </c>
      <c r="J42" s="43" t="str">
        <f>'[1]11-12 ans'!H42</f>
        <v/>
      </c>
      <c r="K42" s="44" t="str">
        <f>'[1]11-12 ans'!J76</f>
        <v/>
      </c>
      <c r="L42" s="42" t="str">
        <f>'[1]11-12 ans'!I76</f>
        <v>0,00%</v>
      </c>
      <c r="M42" s="43" t="str">
        <f>'[1]11-12 ans'!H76</f>
        <v/>
      </c>
      <c r="N42" s="44">
        <f>'[1]11-12 ans'!E111</f>
        <v>14</v>
      </c>
      <c r="O42" s="42">
        <f>'[1]11-12 ans'!F111</f>
        <v>0.13999999999999999</v>
      </c>
      <c r="P42" s="45">
        <f>'[1]11-12 ans'!D111</f>
        <v>4</v>
      </c>
      <c r="Q42" s="46">
        <f>'[1]11-12 ans'!E146</f>
        <v>12</v>
      </c>
      <c r="R42" s="47">
        <f>'[1]11-12 ans'!F146</f>
        <v>0.18</v>
      </c>
      <c r="S42" s="45">
        <f>'[1]11-12 ans'!D146</f>
        <v>6</v>
      </c>
      <c r="T42" s="46">
        <f>'[1]11-12 ans'!E181</f>
        <v>16</v>
      </c>
      <c r="U42" s="42">
        <f>'[1]11-12 ans'!F181</f>
        <v>0.27999999999999997</v>
      </c>
      <c r="V42" s="45">
        <f>'[1]11-12 ans'!D181</f>
        <v>3</v>
      </c>
    </row>
    <row r="43" spans="1:22" ht="15.5" x14ac:dyDescent="0.35">
      <c r="A43" s="37" t="str">
        <f>'[1]Ordre de passage'!C5</f>
        <v>Narval</v>
      </c>
      <c r="B43" s="38" t="str">
        <f>'[1]Ordre de passage'!D5</f>
        <v>Roxanne Faucher</v>
      </c>
      <c r="C43" s="39">
        <f t="shared" si="2"/>
        <v>3</v>
      </c>
      <c r="D43" s="62">
        <f t="shared" si="3"/>
        <v>0.67500000000000004</v>
      </c>
      <c r="E43" s="41" t="str">
        <f>'[1]11-12 ans'!J6</f>
        <v/>
      </c>
      <c r="F43" s="42" t="str">
        <f>'[1]11-12 ans'!I6</f>
        <v>0,00%</v>
      </c>
      <c r="G43" s="43" t="str">
        <f>'[1]11-12 ans'!H6</f>
        <v/>
      </c>
      <c r="H43" s="44" t="str">
        <f>'[1]11-12 ans'!J40</f>
        <v/>
      </c>
      <c r="I43" s="42" t="str">
        <f>'[1]11-12 ans'!I40</f>
        <v>0,00%</v>
      </c>
      <c r="J43" s="43" t="str">
        <f>'[1]11-12 ans'!H40</f>
        <v/>
      </c>
      <c r="K43" s="44" t="str">
        <f>'[1]11-12 ans'!J74</f>
        <v/>
      </c>
      <c r="L43" s="42" t="str">
        <f>'[1]11-12 ans'!I74</f>
        <v>0,00%</v>
      </c>
      <c r="M43" s="43" t="str">
        <f>'[1]11-12 ans'!H74</f>
        <v/>
      </c>
      <c r="N43" s="44">
        <f>'[1]11-12 ans'!E109</f>
        <v>12</v>
      </c>
      <c r="O43" s="42">
        <f>'[1]11-12 ans'!F109</f>
        <v>0.12</v>
      </c>
      <c r="P43" s="45">
        <f>'[1]11-12 ans'!D109</f>
        <v>6</v>
      </c>
      <c r="Q43" s="46">
        <f>'[1]11-12 ans'!E144</f>
        <v>16</v>
      </c>
      <c r="R43" s="47">
        <f>'[1]11-12 ans'!F144</f>
        <v>0.24</v>
      </c>
      <c r="S43" s="45">
        <f>'[1]11-12 ans'!D144</f>
        <v>3</v>
      </c>
      <c r="T43" s="46">
        <f>'[1]11-12 ans'!E179</f>
        <v>18</v>
      </c>
      <c r="U43" s="42">
        <f>'[1]11-12 ans'!F179</f>
        <v>0.315</v>
      </c>
      <c r="V43" s="45">
        <f>'[1]11-12 ans'!D179</f>
        <v>2</v>
      </c>
    </row>
    <row r="44" spans="1:22" ht="15.5" x14ac:dyDescent="0.35">
      <c r="A44" s="37">
        <f>'[1]Ordre de passage'!C13</f>
        <v>0</v>
      </c>
      <c r="B44" s="38">
        <f>'[1]Ordre de passage'!D13</f>
        <v>0</v>
      </c>
      <c r="C44" s="39">
        <f t="shared" si="2"/>
        <v>7</v>
      </c>
      <c r="D44" s="62">
        <f t="shared" si="3"/>
        <v>0</v>
      </c>
      <c r="E44" s="41" t="str">
        <f>'[1]11-12 ans'!J14</f>
        <v/>
      </c>
      <c r="F44" s="42" t="str">
        <f>'[1]11-12 ans'!I14</f>
        <v>0,00%</v>
      </c>
      <c r="G44" s="43" t="str">
        <f>'[1]11-12 ans'!H14</f>
        <v/>
      </c>
      <c r="H44" s="44" t="str">
        <f>'[1]11-12 ans'!J48</f>
        <v/>
      </c>
      <c r="I44" s="42" t="str">
        <f>'[1]11-12 ans'!I48</f>
        <v>0,00%</v>
      </c>
      <c r="J44" s="43" t="str">
        <f>'[1]11-12 ans'!H48</f>
        <v/>
      </c>
      <c r="K44" s="44" t="str">
        <f>'[1]11-12 ans'!J82</f>
        <v/>
      </c>
      <c r="L44" s="42" t="str">
        <f>'[1]11-12 ans'!I82</f>
        <v>0,00%</v>
      </c>
      <c r="M44" s="43" t="str">
        <f>'[1]11-12 ans'!H82</f>
        <v/>
      </c>
      <c r="N44" s="44" t="str">
        <f>'[1]11-12 ans'!E117</f>
        <v/>
      </c>
      <c r="O44" s="42" t="str">
        <f>'[1]11-12 ans'!F117</f>
        <v>0,00%</v>
      </c>
      <c r="P44" s="45" t="str">
        <f>'[1]11-12 ans'!D117</f>
        <v/>
      </c>
      <c r="Q44" s="46" t="str">
        <f>'[1]11-12 ans'!E152</f>
        <v/>
      </c>
      <c r="R44" s="47" t="str">
        <f>'[1]11-12 ans'!F152</f>
        <v>0,00%</v>
      </c>
      <c r="S44" s="45" t="str">
        <f>'[1]11-12 ans'!D152</f>
        <v/>
      </c>
      <c r="T44" s="46" t="str">
        <f>'[1]11-12 ans'!E187</f>
        <v/>
      </c>
      <c r="U44" s="42" t="str">
        <f>'[1]11-12 ans'!F187</f>
        <v>0,00%</v>
      </c>
      <c r="V44" s="45" t="str">
        <f>'[1]11-12 ans'!D187</f>
        <v/>
      </c>
    </row>
    <row r="45" spans="1:22" ht="15.5" x14ac:dyDescent="0.35">
      <c r="A45" s="37">
        <f>'[1]Ordre de passage'!C4</f>
        <v>0</v>
      </c>
      <c r="B45" s="38" t="str">
        <f>'[1]Ordre de passage'!D4</f>
        <v>Rose-Gabrielle Baaklini</v>
      </c>
      <c r="C45" s="39">
        <f t="shared" si="2"/>
        <v>2</v>
      </c>
      <c r="D45" s="62">
        <f t="shared" si="3"/>
        <v>0.745</v>
      </c>
      <c r="E45" s="41" t="str">
        <f>'[1]11-12 ans'!J5</f>
        <v/>
      </c>
      <c r="F45" s="42" t="str">
        <f>'[1]11-12 ans'!I5</f>
        <v>0,00%</v>
      </c>
      <c r="G45" s="43" t="str">
        <f>'[1]11-12 ans'!H5</f>
        <v/>
      </c>
      <c r="H45" s="44" t="str">
        <f>'[1]11-12 ans'!J39</f>
        <v/>
      </c>
      <c r="I45" s="42" t="str">
        <f>'[1]11-12 ans'!I39</f>
        <v>0,00%</v>
      </c>
      <c r="J45" s="43" t="str">
        <f>'[1]11-12 ans'!H39</f>
        <v/>
      </c>
      <c r="K45" s="44" t="str">
        <f>'[1]11-12 ans'!J73</f>
        <v/>
      </c>
      <c r="L45" s="42" t="str">
        <f>'[1]11-12 ans'!I73</f>
        <v>0,00%</v>
      </c>
      <c r="M45" s="43" t="str">
        <f>'[1]11-12 ans'!H73</f>
        <v/>
      </c>
      <c r="N45" s="44">
        <f>'[1]11-12 ans'!E108</f>
        <v>20</v>
      </c>
      <c r="O45" s="42">
        <f>'[1]11-12 ans'!F108</f>
        <v>0.2</v>
      </c>
      <c r="P45" s="45">
        <f>'[1]11-12 ans'!D108</f>
        <v>1</v>
      </c>
      <c r="Q45" s="46">
        <f>'[1]11-12 ans'!E143</f>
        <v>20</v>
      </c>
      <c r="R45" s="47">
        <f>'[1]11-12 ans'!F143</f>
        <v>0.3</v>
      </c>
      <c r="S45" s="45">
        <f>'[1]11-12 ans'!D143</f>
        <v>1</v>
      </c>
      <c r="T45" s="46">
        <f>'[1]11-12 ans'!E178</f>
        <v>14</v>
      </c>
      <c r="U45" s="42">
        <f>'[1]11-12 ans'!F178</f>
        <v>0.24499999999999997</v>
      </c>
      <c r="V45" s="45">
        <f>'[1]11-12 ans'!D178</f>
        <v>4</v>
      </c>
    </row>
    <row r="46" spans="1:22" ht="15.5" x14ac:dyDescent="0.35">
      <c r="A46" s="37">
        <f>'[1]Ordre de passage'!C14</f>
        <v>0</v>
      </c>
      <c r="B46" s="38">
        <f>'[1]Ordre de passage'!D14</f>
        <v>0</v>
      </c>
      <c r="C46" s="39">
        <f t="shared" si="2"/>
        <v>7</v>
      </c>
      <c r="D46" s="62">
        <f t="shared" si="3"/>
        <v>0</v>
      </c>
      <c r="E46" s="41" t="str">
        <f>'[1]11-12 ans'!J15</f>
        <v/>
      </c>
      <c r="F46" s="42" t="str">
        <f>'[1]11-12 ans'!I15</f>
        <v>0,00%</v>
      </c>
      <c r="G46" s="43" t="str">
        <f>'[1]11-12 ans'!H15</f>
        <v/>
      </c>
      <c r="H46" s="44" t="str">
        <f>'[1]11-12 ans'!J49</f>
        <v/>
      </c>
      <c r="I46" s="42" t="str">
        <f>'[1]11-12 ans'!I49</f>
        <v>0,00%</v>
      </c>
      <c r="J46" s="43" t="str">
        <f>'[1]11-12 ans'!H49</f>
        <v/>
      </c>
      <c r="K46" s="44" t="str">
        <f>'[1]11-12 ans'!J83</f>
        <v/>
      </c>
      <c r="L46" s="42" t="str">
        <f>'[1]11-12 ans'!I83</f>
        <v>0,00%</v>
      </c>
      <c r="M46" s="43" t="str">
        <f>'[1]11-12 ans'!H83</f>
        <v/>
      </c>
      <c r="N46" s="44" t="str">
        <f>'[1]11-12 ans'!E118</f>
        <v/>
      </c>
      <c r="O46" s="42" t="str">
        <f>'[1]11-12 ans'!F118</f>
        <v>0,00%</v>
      </c>
      <c r="P46" s="45" t="str">
        <f>'[1]11-12 ans'!D118</f>
        <v/>
      </c>
      <c r="Q46" s="46" t="str">
        <f>'[1]11-12 ans'!E153</f>
        <v/>
      </c>
      <c r="R46" s="47" t="str">
        <f>'[1]11-12 ans'!F153</f>
        <v>0,00%</v>
      </c>
      <c r="S46" s="45" t="str">
        <f>'[1]11-12 ans'!D153</f>
        <v/>
      </c>
      <c r="T46" s="46" t="str">
        <f>'[1]11-12 ans'!E188</f>
        <v/>
      </c>
      <c r="U46" s="42" t="str">
        <f>'[1]11-12 ans'!F188</f>
        <v>0,00%</v>
      </c>
      <c r="V46" s="45" t="str">
        <f>'[1]11-12 ans'!D188</f>
        <v/>
      </c>
    </row>
    <row r="47" spans="1:22" ht="15.5" x14ac:dyDescent="0.35">
      <c r="A47" s="37">
        <f>'[1]Ordre de passage'!C11</f>
        <v>0</v>
      </c>
      <c r="B47" s="38">
        <f>'[1]Ordre de passage'!D11</f>
        <v>0</v>
      </c>
      <c r="C47" s="39">
        <f t="shared" si="2"/>
        <v>7</v>
      </c>
      <c r="D47" s="62">
        <f t="shared" si="3"/>
        <v>0</v>
      </c>
      <c r="E47" s="41" t="str">
        <f>'[1]11-12 ans'!J12</f>
        <v/>
      </c>
      <c r="F47" s="42" t="str">
        <f>'[1]11-12 ans'!I12</f>
        <v>0,00%</v>
      </c>
      <c r="G47" s="43" t="str">
        <f>'[1]11-12 ans'!H12</f>
        <v/>
      </c>
      <c r="H47" s="44" t="str">
        <f>'[1]11-12 ans'!J46</f>
        <v/>
      </c>
      <c r="I47" s="42" t="str">
        <f>'[1]11-12 ans'!I46</f>
        <v>0,00%</v>
      </c>
      <c r="J47" s="43" t="str">
        <f>'[1]11-12 ans'!H46</f>
        <v/>
      </c>
      <c r="K47" s="44" t="str">
        <f>'[1]11-12 ans'!J80</f>
        <v/>
      </c>
      <c r="L47" s="42" t="str">
        <f>'[1]11-12 ans'!I80</f>
        <v>0,00%</v>
      </c>
      <c r="M47" s="43" t="str">
        <f>'[1]11-12 ans'!H80</f>
        <v/>
      </c>
      <c r="N47" s="44" t="str">
        <f>'[1]11-12 ans'!E115</f>
        <v/>
      </c>
      <c r="O47" s="42" t="str">
        <f>'[1]11-12 ans'!F115</f>
        <v>0,00%</v>
      </c>
      <c r="P47" s="45" t="str">
        <f>'[1]11-12 ans'!D115</f>
        <v/>
      </c>
      <c r="Q47" s="46" t="str">
        <f>'[1]11-12 ans'!E150</f>
        <v/>
      </c>
      <c r="R47" s="47" t="str">
        <f>'[1]11-12 ans'!F150</f>
        <v>0,00%</v>
      </c>
      <c r="S47" s="45" t="str">
        <f>'[1]11-12 ans'!D150</f>
        <v/>
      </c>
      <c r="T47" s="46" t="str">
        <f>'[1]11-12 ans'!E185</f>
        <v/>
      </c>
      <c r="U47" s="42" t="str">
        <f>'[1]11-12 ans'!F185</f>
        <v>0,00%</v>
      </c>
      <c r="V47" s="45" t="str">
        <f>'[1]11-12 ans'!D185</f>
        <v/>
      </c>
    </row>
    <row r="48" spans="1:22" ht="15.5" x14ac:dyDescent="0.35">
      <c r="A48" s="37">
        <f>'[1]Ordre de passage'!C10</f>
        <v>0</v>
      </c>
      <c r="B48" s="38">
        <f>'[1]Ordre de passage'!D10</f>
        <v>0</v>
      </c>
      <c r="C48" s="39">
        <f t="shared" si="2"/>
        <v>7</v>
      </c>
      <c r="D48" s="62">
        <f t="shared" si="3"/>
        <v>0</v>
      </c>
      <c r="E48" s="41" t="str">
        <f>'[1]11-12 ans'!J11</f>
        <v/>
      </c>
      <c r="F48" s="42" t="str">
        <f>'[1]11-12 ans'!I11</f>
        <v>0,00%</v>
      </c>
      <c r="G48" s="43" t="str">
        <f>'[1]11-12 ans'!H11</f>
        <v/>
      </c>
      <c r="H48" s="44" t="str">
        <f>'[1]11-12 ans'!J45</f>
        <v/>
      </c>
      <c r="I48" s="42" t="str">
        <f>'[1]11-12 ans'!I45</f>
        <v>0,00%</v>
      </c>
      <c r="J48" s="43" t="str">
        <f>'[1]11-12 ans'!H45</f>
        <v/>
      </c>
      <c r="K48" s="44" t="str">
        <f>'[1]11-12 ans'!J79</f>
        <v/>
      </c>
      <c r="L48" s="42" t="str">
        <f>'[1]11-12 ans'!I79</f>
        <v>0,00%</v>
      </c>
      <c r="M48" s="43" t="str">
        <f>'[1]11-12 ans'!H79</f>
        <v/>
      </c>
      <c r="N48" s="44" t="str">
        <f>'[1]11-12 ans'!E114</f>
        <v/>
      </c>
      <c r="O48" s="42" t="str">
        <f>'[1]11-12 ans'!F114</f>
        <v>0,00%</v>
      </c>
      <c r="P48" s="45" t="str">
        <f>'[1]11-12 ans'!D114</f>
        <v/>
      </c>
      <c r="Q48" s="46" t="str">
        <f>'[1]11-12 ans'!E149</f>
        <v/>
      </c>
      <c r="R48" s="47" t="str">
        <f>'[1]11-12 ans'!F149</f>
        <v>0,00%</v>
      </c>
      <c r="S48" s="45" t="str">
        <f>'[1]11-12 ans'!D149</f>
        <v/>
      </c>
      <c r="T48" s="46" t="str">
        <f>'[1]11-12 ans'!E184</f>
        <v/>
      </c>
      <c r="U48" s="42" t="str">
        <f>'[1]11-12 ans'!F184</f>
        <v>0,00%</v>
      </c>
      <c r="V48" s="45" t="str">
        <f>'[1]11-12 ans'!D184</f>
        <v/>
      </c>
    </row>
    <row r="49" spans="1:22" ht="15.5" x14ac:dyDescent="0.35">
      <c r="A49" s="37">
        <f>'[1]Ordre de passage'!C8</f>
        <v>0</v>
      </c>
      <c r="B49" s="38" t="str">
        <f>'[1]Ordre de passage'!D8</f>
        <v>Marianne Coulombe</v>
      </c>
      <c r="C49" s="39">
        <f t="shared" si="2"/>
        <v>6</v>
      </c>
      <c r="D49" s="62">
        <f t="shared" si="3"/>
        <v>0.58250000000000002</v>
      </c>
      <c r="E49" s="41" t="str">
        <f>'[1]11-12 ans'!J9</f>
        <v/>
      </c>
      <c r="F49" s="42" t="str">
        <f>'[1]11-12 ans'!I9</f>
        <v>0,00%</v>
      </c>
      <c r="G49" s="43" t="str">
        <f>'[1]11-12 ans'!H9</f>
        <v/>
      </c>
      <c r="H49" s="44" t="str">
        <f>'[1]11-12 ans'!J43</f>
        <v/>
      </c>
      <c r="I49" s="42" t="str">
        <f>'[1]11-12 ans'!I43</f>
        <v>0,00%</v>
      </c>
      <c r="J49" s="43" t="str">
        <f>'[1]11-12 ans'!H43</f>
        <v/>
      </c>
      <c r="K49" s="44" t="str">
        <f>'[1]11-12 ans'!J77</f>
        <v/>
      </c>
      <c r="L49" s="42" t="str">
        <f>'[1]11-12 ans'!I77</f>
        <v>0,00%</v>
      </c>
      <c r="M49" s="43" t="str">
        <f>'[1]11-12 ans'!H77</f>
        <v/>
      </c>
      <c r="N49" s="44">
        <f>'[1]11-12 ans'!E112</f>
        <v>16</v>
      </c>
      <c r="O49" s="42">
        <f>'[1]11-12 ans'!F112</f>
        <v>0.16000000000000003</v>
      </c>
      <c r="P49" s="45">
        <f>'[1]11-12 ans'!D112</f>
        <v>3</v>
      </c>
      <c r="Q49" s="46">
        <f>'[1]11-12 ans'!E147</f>
        <v>13</v>
      </c>
      <c r="R49" s="47">
        <f>'[1]11-12 ans'!F147</f>
        <v>0.19500000000000001</v>
      </c>
      <c r="S49" s="45">
        <f>'[1]11-12 ans'!D147</f>
        <v>5</v>
      </c>
      <c r="T49" s="46">
        <f>'[1]11-12 ans'!E182</f>
        <v>13</v>
      </c>
      <c r="U49" s="42">
        <f>'[1]11-12 ans'!F182</f>
        <v>0.22749999999999998</v>
      </c>
      <c r="V49" s="45">
        <f>'[1]11-12 ans'!D182</f>
        <v>5</v>
      </c>
    </row>
    <row r="50" spans="1:22" ht="15.5" x14ac:dyDescent="0.35">
      <c r="A50" s="37">
        <f>'[1]Ordre de passage'!C15</f>
        <v>0</v>
      </c>
      <c r="B50" s="38">
        <f>'[1]Ordre de passage'!D15</f>
        <v>0</v>
      </c>
      <c r="C50" s="39">
        <f t="shared" si="2"/>
        <v>7</v>
      </c>
      <c r="D50" s="62">
        <f t="shared" si="3"/>
        <v>0</v>
      </c>
      <c r="E50" s="41" t="str">
        <f>'[1]11-12 ans'!J16</f>
        <v/>
      </c>
      <c r="F50" s="42" t="str">
        <f>'[1]11-12 ans'!I16</f>
        <v>0,00%</v>
      </c>
      <c r="G50" s="43" t="str">
        <f>'[1]11-12 ans'!H16</f>
        <v/>
      </c>
      <c r="H50" s="44" t="str">
        <f>'[1]11-12 ans'!J50</f>
        <v/>
      </c>
      <c r="I50" s="42" t="str">
        <f>'[1]11-12 ans'!I50</f>
        <v>0,00%</v>
      </c>
      <c r="J50" s="43" t="str">
        <f>'[1]11-12 ans'!H50</f>
        <v/>
      </c>
      <c r="K50" s="44" t="str">
        <f>'[1]11-12 ans'!J84</f>
        <v/>
      </c>
      <c r="L50" s="42" t="str">
        <f>'[1]11-12 ans'!I84</f>
        <v>0,00%</v>
      </c>
      <c r="M50" s="43" t="str">
        <f>'[1]11-12 ans'!H84</f>
        <v/>
      </c>
      <c r="N50" s="44" t="str">
        <f>'[1]11-12 ans'!E119</f>
        <v/>
      </c>
      <c r="O50" s="42" t="str">
        <f>'[1]11-12 ans'!F119</f>
        <v>0,00%</v>
      </c>
      <c r="P50" s="45" t="str">
        <f>'[1]11-12 ans'!D119</f>
        <v/>
      </c>
      <c r="Q50" s="46" t="str">
        <f>'[1]11-12 ans'!E154</f>
        <v/>
      </c>
      <c r="R50" s="47" t="str">
        <f>'[1]11-12 ans'!F154</f>
        <v>0,00%</v>
      </c>
      <c r="S50" s="45" t="str">
        <f>'[1]11-12 ans'!D154</f>
        <v/>
      </c>
      <c r="T50" s="46" t="str">
        <f>'[1]11-12 ans'!E189</f>
        <v/>
      </c>
      <c r="U50" s="42" t="str">
        <f>'[1]11-12 ans'!F189</f>
        <v>0,00%</v>
      </c>
      <c r="V50" s="45" t="str">
        <f>'[1]11-12 ans'!D189</f>
        <v/>
      </c>
    </row>
    <row r="51" spans="1:22" ht="15.5" x14ac:dyDescent="0.35">
      <c r="A51" s="37">
        <f>'[1]Ordre de passage'!C16</f>
        <v>0</v>
      </c>
      <c r="B51" s="38">
        <f>'[1]Ordre de passage'!D16</f>
        <v>0</v>
      </c>
      <c r="C51" s="39">
        <f t="shared" si="2"/>
        <v>7</v>
      </c>
      <c r="D51" s="62">
        <f t="shared" si="3"/>
        <v>0</v>
      </c>
      <c r="E51" s="41" t="str">
        <f>'[1]11-12 ans'!J17</f>
        <v/>
      </c>
      <c r="F51" s="42" t="str">
        <f>'[1]11-12 ans'!I17</f>
        <v>0,00%</v>
      </c>
      <c r="G51" s="43" t="str">
        <f>'[1]11-12 ans'!H17</f>
        <v/>
      </c>
      <c r="H51" s="44" t="str">
        <f>'[1]11-12 ans'!J51</f>
        <v/>
      </c>
      <c r="I51" s="42" t="str">
        <f>'[1]11-12 ans'!I51</f>
        <v>0,00%</v>
      </c>
      <c r="J51" s="43" t="str">
        <f>'[1]11-12 ans'!H51</f>
        <v/>
      </c>
      <c r="K51" s="44" t="str">
        <f>'[1]11-12 ans'!J85</f>
        <v/>
      </c>
      <c r="L51" s="42" t="str">
        <f>'[1]11-12 ans'!I85</f>
        <v>0,00%</v>
      </c>
      <c r="M51" s="43" t="str">
        <f>'[1]11-12 ans'!H85</f>
        <v/>
      </c>
      <c r="N51" s="44" t="str">
        <f>'[1]11-12 ans'!E120</f>
        <v/>
      </c>
      <c r="O51" s="42" t="str">
        <f>'[1]11-12 ans'!F120</f>
        <v>0,00%</v>
      </c>
      <c r="P51" s="45" t="str">
        <f>'[1]11-12 ans'!D120</f>
        <v/>
      </c>
      <c r="Q51" s="46" t="str">
        <f>'[1]11-12 ans'!E155</f>
        <v/>
      </c>
      <c r="R51" s="47" t="str">
        <f>'[1]11-12 ans'!F155</f>
        <v>0,00%</v>
      </c>
      <c r="S51" s="45" t="str">
        <f>'[1]11-12 ans'!D155</f>
        <v/>
      </c>
      <c r="T51" s="46" t="str">
        <f>'[1]11-12 ans'!E190</f>
        <v/>
      </c>
      <c r="U51" s="42" t="str">
        <f>'[1]11-12 ans'!F190</f>
        <v>0,00%</v>
      </c>
      <c r="V51" s="45" t="str">
        <f>'[1]11-12 ans'!D190</f>
        <v/>
      </c>
    </row>
    <row r="52" spans="1:22" ht="15.5" x14ac:dyDescent="0.35">
      <c r="A52" s="37">
        <f>'[1]Ordre de passage'!C17</f>
        <v>0</v>
      </c>
      <c r="B52" s="38">
        <f>'[1]Ordre de passage'!D17</f>
        <v>0</v>
      </c>
      <c r="C52" s="39">
        <f t="shared" si="2"/>
        <v>7</v>
      </c>
      <c r="D52" s="62">
        <f t="shared" si="3"/>
        <v>0</v>
      </c>
      <c r="E52" s="41" t="str">
        <f>'[1]11-12 ans'!J18</f>
        <v/>
      </c>
      <c r="F52" s="42" t="str">
        <f>'[1]11-12 ans'!I18</f>
        <v>0,00%</v>
      </c>
      <c r="G52" s="43" t="str">
        <f>'[1]11-12 ans'!H18</f>
        <v/>
      </c>
      <c r="H52" s="44" t="str">
        <f>'[1]11-12 ans'!J52</f>
        <v/>
      </c>
      <c r="I52" s="42" t="str">
        <f>'[1]11-12 ans'!I52</f>
        <v>0,00%</v>
      </c>
      <c r="J52" s="43" t="str">
        <f>'[1]11-12 ans'!H52</f>
        <v/>
      </c>
      <c r="K52" s="44" t="str">
        <f>'[1]11-12 ans'!J86</f>
        <v/>
      </c>
      <c r="L52" s="42" t="str">
        <f>'[1]11-12 ans'!I86</f>
        <v>0,00%</v>
      </c>
      <c r="M52" s="43" t="str">
        <f>'[1]11-12 ans'!H86</f>
        <v/>
      </c>
      <c r="N52" s="44" t="str">
        <f>'[1]11-12 ans'!E121</f>
        <v/>
      </c>
      <c r="O52" s="42" t="str">
        <f>'[1]11-12 ans'!F121</f>
        <v>0,00%</v>
      </c>
      <c r="P52" s="45" t="str">
        <f>'[1]11-12 ans'!D121</f>
        <v/>
      </c>
      <c r="Q52" s="46" t="str">
        <f>'[1]11-12 ans'!E156</f>
        <v/>
      </c>
      <c r="R52" s="47" t="str">
        <f>'[1]11-12 ans'!F156</f>
        <v>0,00%</v>
      </c>
      <c r="S52" s="45" t="str">
        <f>'[1]11-12 ans'!D156</f>
        <v/>
      </c>
      <c r="T52" s="46" t="str">
        <f>'[1]11-12 ans'!E191</f>
        <v/>
      </c>
      <c r="U52" s="42" t="str">
        <f>'[1]11-12 ans'!F191</f>
        <v>0,00%</v>
      </c>
      <c r="V52" s="45" t="str">
        <f>'[1]11-12 ans'!D191</f>
        <v/>
      </c>
    </row>
    <row r="53" spans="1:22" ht="15.5" x14ac:dyDescent="0.35">
      <c r="A53" s="37">
        <f>'[1]Ordre de passage'!C19</f>
        <v>0</v>
      </c>
      <c r="B53" s="38">
        <f>'[1]Ordre de passage'!D19</f>
        <v>0</v>
      </c>
      <c r="C53" s="39">
        <f t="shared" si="2"/>
        <v>7</v>
      </c>
      <c r="D53" s="62">
        <f t="shared" si="3"/>
        <v>0</v>
      </c>
      <c r="E53" s="41" t="str">
        <f>'[1]11-12 ans'!J20</f>
        <v/>
      </c>
      <c r="F53" s="42" t="str">
        <f>'[1]11-12 ans'!I20</f>
        <v>0,00%</v>
      </c>
      <c r="G53" s="43" t="str">
        <f>'[1]11-12 ans'!H20</f>
        <v/>
      </c>
      <c r="H53" s="44" t="str">
        <f>'[1]11-12 ans'!J54</f>
        <v/>
      </c>
      <c r="I53" s="42" t="str">
        <f>'[1]11-12 ans'!I54</f>
        <v>0,00%</v>
      </c>
      <c r="J53" s="43" t="str">
        <f>'[1]11-12 ans'!H54</f>
        <v/>
      </c>
      <c r="K53" s="44" t="str">
        <f>'[1]11-12 ans'!J88</f>
        <v/>
      </c>
      <c r="L53" s="42" t="str">
        <f>'[1]11-12 ans'!I88</f>
        <v>0,00%</v>
      </c>
      <c r="M53" s="43" t="str">
        <f>'[1]11-12 ans'!H88</f>
        <v/>
      </c>
      <c r="N53" s="44" t="str">
        <f>'[1]11-12 ans'!E123</f>
        <v/>
      </c>
      <c r="O53" s="42" t="str">
        <f>'[1]11-12 ans'!F123</f>
        <v>0,00%</v>
      </c>
      <c r="P53" s="45" t="str">
        <f>'[1]11-12 ans'!D123</f>
        <v/>
      </c>
      <c r="Q53" s="46" t="str">
        <f>'[1]11-12 ans'!E158</f>
        <v/>
      </c>
      <c r="R53" s="47" t="str">
        <f>'[1]11-12 ans'!F158</f>
        <v>0,00%</v>
      </c>
      <c r="S53" s="45" t="str">
        <f>'[1]11-12 ans'!D158</f>
        <v/>
      </c>
      <c r="T53" s="46" t="str">
        <f>'[1]11-12 ans'!E193</f>
        <v/>
      </c>
      <c r="U53" s="42" t="str">
        <f>'[1]11-12 ans'!F193</f>
        <v>0,00%</v>
      </c>
      <c r="V53" s="45" t="str">
        <f>'[1]11-12 ans'!D193</f>
        <v/>
      </c>
    </row>
    <row r="54" spans="1:22" ht="15.5" x14ac:dyDescent="0.35">
      <c r="A54" s="37">
        <f>'[1]Ordre de passage'!C20</f>
        <v>0</v>
      </c>
      <c r="B54" s="38">
        <f>'[1]Ordre de passage'!D20</f>
        <v>0</v>
      </c>
      <c r="C54" s="39">
        <f t="shared" si="2"/>
        <v>7</v>
      </c>
      <c r="D54" s="62">
        <f t="shared" si="3"/>
        <v>0</v>
      </c>
      <c r="E54" s="41" t="str">
        <f>'[1]11-12 ans'!J21</f>
        <v/>
      </c>
      <c r="F54" s="42" t="str">
        <f>'[1]11-12 ans'!I21</f>
        <v>0,00%</v>
      </c>
      <c r="G54" s="43" t="str">
        <f>'[1]11-12 ans'!H21</f>
        <v/>
      </c>
      <c r="H54" s="44" t="str">
        <f>'[1]11-12 ans'!J55</f>
        <v/>
      </c>
      <c r="I54" s="42" t="str">
        <f>'[1]11-12 ans'!I55</f>
        <v>0,00%</v>
      </c>
      <c r="J54" s="43" t="str">
        <f>'[1]11-12 ans'!H55</f>
        <v/>
      </c>
      <c r="K54" s="44" t="str">
        <f>'[1]11-12 ans'!J89</f>
        <v/>
      </c>
      <c r="L54" s="42" t="str">
        <f>'[1]11-12 ans'!I89</f>
        <v>0,00%</v>
      </c>
      <c r="M54" s="43" t="str">
        <f>'[1]11-12 ans'!H89</f>
        <v/>
      </c>
      <c r="N54" s="44" t="str">
        <f>'[1]11-12 ans'!E124</f>
        <v/>
      </c>
      <c r="O54" s="42" t="str">
        <f>'[1]11-12 ans'!F124</f>
        <v>0,00%</v>
      </c>
      <c r="P54" s="45" t="str">
        <f>'[1]11-12 ans'!D124</f>
        <v/>
      </c>
      <c r="Q54" s="46" t="str">
        <f>'[1]11-12 ans'!E159</f>
        <v/>
      </c>
      <c r="R54" s="47" t="str">
        <f>'[1]11-12 ans'!F159</f>
        <v>0,00%</v>
      </c>
      <c r="S54" s="45" t="str">
        <f>'[1]11-12 ans'!D159</f>
        <v/>
      </c>
      <c r="T54" s="46" t="str">
        <f>'[1]11-12 ans'!E194</f>
        <v/>
      </c>
      <c r="U54" s="42" t="str">
        <f>'[1]11-12 ans'!F194</f>
        <v>0,00%</v>
      </c>
      <c r="V54" s="45" t="str">
        <f>'[1]11-12 ans'!D194</f>
        <v/>
      </c>
    </row>
    <row r="55" spans="1:22" ht="15.5" x14ac:dyDescent="0.35">
      <c r="A55" s="37">
        <f>'[1]Ordre de passage'!C21</f>
        <v>0</v>
      </c>
      <c r="B55" s="38">
        <f>'[1]Ordre de passage'!D21</f>
        <v>0</v>
      </c>
      <c r="C55" s="39">
        <f t="shared" si="2"/>
        <v>7</v>
      </c>
      <c r="D55" s="62">
        <f t="shared" si="3"/>
        <v>0</v>
      </c>
      <c r="E55" s="41" t="str">
        <f>'[1]11-12 ans'!J22</f>
        <v/>
      </c>
      <c r="F55" s="42" t="str">
        <f>'[1]11-12 ans'!I22</f>
        <v>0,00%</v>
      </c>
      <c r="G55" s="43" t="str">
        <f>'[1]11-12 ans'!H22</f>
        <v/>
      </c>
      <c r="H55" s="44" t="str">
        <f>'[1]11-12 ans'!J56</f>
        <v/>
      </c>
      <c r="I55" s="42" t="str">
        <f>'[1]11-12 ans'!I56</f>
        <v>0,00%</v>
      </c>
      <c r="J55" s="43" t="str">
        <f>'[1]11-12 ans'!H56</f>
        <v/>
      </c>
      <c r="K55" s="44" t="str">
        <f>'[1]11-12 ans'!J90</f>
        <v/>
      </c>
      <c r="L55" s="42" t="str">
        <f>'[1]11-12 ans'!I90</f>
        <v>0,00%</v>
      </c>
      <c r="M55" s="43" t="str">
        <f>'[1]11-12 ans'!H90</f>
        <v/>
      </c>
      <c r="N55" s="44" t="str">
        <f>'[1]11-12 ans'!E125</f>
        <v/>
      </c>
      <c r="O55" s="42" t="str">
        <f>'[1]11-12 ans'!F125</f>
        <v>0,00%</v>
      </c>
      <c r="P55" s="45" t="str">
        <f>'[1]11-12 ans'!D125</f>
        <v/>
      </c>
      <c r="Q55" s="46" t="str">
        <f>'[1]11-12 ans'!E160</f>
        <v/>
      </c>
      <c r="R55" s="47" t="str">
        <f>'[1]11-12 ans'!F160</f>
        <v>0,00%</v>
      </c>
      <c r="S55" s="45" t="str">
        <f>'[1]11-12 ans'!D160</f>
        <v/>
      </c>
      <c r="T55" s="46" t="str">
        <f>'[1]11-12 ans'!E195</f>
        <v/>
      </c>
      <c r="U55" s="42" t="str">
        <f>'[1]11-12 ans'!F195</f>
        <v>0,00%</v>
      </c>
      <c r="V55" s="45" t="str">
        <f>'[1]11-12 ans'!D195</f>
        <v/>
      </c>
    </row>
    <row r="56" spans="1:22" ht="15.5" x14ac:dyDescent="0.35">
      <c r="A56" s="37">
        <f>'[1]Ordre de passage'!C22</f>
        <v>0</v>
      </c>
      <c r="B56" s="38">
        <f>'[1]Ordre de passage'!D22</f>
        <v>0</v>
      </c>
      <c r="C56" s="39">
        <f t="shared" si="2"/>
        <v>7</v>
      </c>
      <c r="D56" s="62">
        <f t="shared" si="3"/>
        <v>0</v>
      </c>
      <c r="E56" s="41" t="str">
        <f>'[1]11-12 ans'!J23</f>
        <v/>
      </c>
      <c r="F56" s="42" t="str">
        <f>'[1]11-12 ans'!I23</f>
        <v>0,00%</v>
      </c>
      <c r="G56" s="43" t="str">
        <f>'[1]11-12 ans'!H23</f>
        <v/>
      </c>
      <c r="H56" s="44" t="str">
        <f>'[1]11-12 ans'!J57</f>
        <v/>
      </c>
      <c r="I56" s="42" t="str">
        <f>'[1]11-12 ans'!I57</f>
        <v>0,00%</v>
      </c>
      <c r="J56" s="43" t="str">
        <f>'[1]11-12 ans'!H57</f>
        <v/>
      </c>
      <c r="K56" s="44" t="str">
        <f>'[1]11-12 ans'!J91</f>
        <v/>
      </c>
      <c r="L56" s="42" t="str">
        <f>'[1]11-12 ans'!I91</f>
        <v>0,00%</v>
      </c>
      <c r="M56" s="43" t="str">
        <f>'[1]11-12 ans'!H91</f>
        <v/>
      </c>
      <c r="N56" s="44" t="str">
        <f>'[1]11-12 ans'!E126</f>
        <v/>
      </c>
      <c r="O56" s="42" t="str">
        <f>'[1]11-12 ans'!F126</f>
        <v>0,00%</v>
      </c>
      <c r="P56" s="45" t="str">
        <f>'[1]11-12 ans'!D126</f>
        <v/>
      </c>
      <c r="Q56" s="46" t="str">
        <f>'[1]11-12 ans'!E161</f>
        <v/>
      </c>
      <c r="R56" s="47" t="str">
        <f>'[1]11-12 ans'!F161</f>
        <v>0,00%</v>
      </c>
      <c r="S56" s="45" t="str">
        <f>'[1]11-12 ans'!D161</f>
        <v/>
      </c>
      <c r="T56" s="46" t="str">
        <f>'[1]11-12 ans'!E196</f>
        <v/>
      </c>
      <c r="U56" s="42" t="str">
        <f>'[1]11-12 ans'!F196</f>
        <v>0,00%</v>
      </c>
      <c r="V56" s="45" t="str">
        <f>'[1]11-12 ans'!D196</f>
        <v/>
      </c>
    </row>
    <row r="57" spans="1:22" ht="15.5" x14ac:dyDescent="0.35">
      <c r="A57" s="37">
        <f>'[1]Ordre de passage'!C23</f>
        <v>0</v>
      </c>
      <c r="B57" s="38">
        <f>'[1]Ordre de passage'!D23</f>
        <v>0</v>
      </c>
      <c r="C57" s="39">
        <f t="shared" si="2"/>
        <v>7</v>
      </c>
      <c r="D57" s="62">
        <f t="shared" si="3"/>
        <v>0</v>
      </c>
      <c r="E57" s="41" t="str">
        <f>'[1]11-12 ans'!J24</f>
        <v/>
      </c>
      <c r="F57" s="42" t="str">
        <f>'[1]11-12 ans'!I24</f>
        <v>0,00%</v>
      </c>
      <c r="G57" s="43" t="str">
        <f>'[1]11-12 ans'!H24</f>
        <v/>
      </c>
      <c r="H57" s="44" t="str">
        <f>'[1]11-12 ans'!J58</f>
        <v/>
      </c>
      <c r="I57" s="42" t="str">
        <f>'[1]11-12 ans'!I58</f>
        <v>0,00%</v>
      </c>
      <c r="J57" s="43" t="str">
        <f>'[1]11-12 ans'!H58</f>
        <v/>
      </c>
      <c r="K57" s="44" t="str">
        <f>'[1]11-12 ans'!J92</f>
        <v/>
      </c>
      <c r="L57" s="42" t="str">
        <f>'[1]11-12 ans'!I92</f>
        <v>0,00%</v>
      </c>
      <c r="M57" s="43" t="str">
        <f>'[1]11-12 ans'!H92</f>
        <v/>
      </c>
      <c r="N57" s="44" t="str">
        <f>'[1]11-12 ans'!E127</f>
        <v/>
      </c>
      <c r="O57" s="42" t="str">
        <f>'[1]11-12 ans'!F127</f>
        <v>0,00%</v>
      </c>
      <c r="P57" s="45" t="str">
        <f>'[1]11-12 ans'!D127</f>
        <v/>
      </c>
      <c r="Q57" s="46" t="str">
        <f>'[1]11-12 ans'!E162</f>
        <v/>
      </c>
      <c r="R57" s="47" t="str">
        <f>'[1]11-12 ans'!F162</f>
        <v>0,00%</v>
      </c>
      <c r="S57" s="45" t="str">
        <f>'[1]11-12 ans'!D162</f>
        <v/>
      </c>
      <c r="T57" s="46" t="str">
        <f>'[1]11-12 ans'!E197</f>
        <v/>
      </c>
      <c r="U57" s="42" t="str">
        <f>'[1]11-12 ans'!F197</f>
        <v>0,00%</v>
      </c>
      <c r="V57" s="45" t="str">
        <f>'[1]11-12 ans'!D197</f>
        <v/>
      </c>
    </row>
    <row r="58" spans="1:22" ht="15.5" x14ac:dyDescent="0.35">
      <c r="A58" s="37">
        <f>'[1]Ordre de passage'!C24</f>
        <v>0</v>
      </c>
      <c r="B58" s="38">
        <f>'[1]Ordre de passage'!D24</f>
        <v>0</v>
      </c>
      <c r="C58" s="39">
        <f t="shared" si="2"/>
        <v>7</v>
      </c>
      <c r="D58" s="62">
        <f t="shared" si="3"/>
        <v>0</v>
      </c>
      <c r="E58" s="41" t="str">
        <f>'[1]11-12 ans'!J25</f>
        <v/>
      </c>
      <c r="F58" s="42" t="str">
        <f>'[1]11-12 ans'!I25</f>
        <v>0,00%</v>
      </c>
      <c r="G58" s="43" t="str">
        <f>'[1]11-12 ans'!H25</f>
        <v/>
      </c>
      <c r="H58" s="44" t="str">
        <f>'[1]11-12 ans'!J59</f>
        <v/>
      </c>
      <c r="I58" s="42" t="str">
        <f>'[1]11-12 ans'!I59</f>
        <v>0,00%</v>
      </c>
      <c r="J58" s="43" t="str">
        <f>'[1]11-12 ans'!H59</f>
        <v/>
      </c>
      <c r="K58" s="44" t="str">
        <f>'[1]11-12 ans'!J93</f>
        <v/>
      </c>
      <c r="L58" s="42" t="str">
        <f>'[1]11-12 ans'!I93</f>
        <v>0,00%</v>
      </c>
      <c r="M58" s="43" t="str">
        <f>'[1]11-12 ans'!H93</f>
        <v/>
      </c>
      <c r="N58" s="44" t="str">
        <f>'[1]11-12 ans'!E128</f>
        <v/>
      </c>
      <c r="O58" s="42" t="str">
        <f>'[1]11-12 ans'!F128</f>
        <v>0,00%</v>
      </c>
      <c r="P58" s="45" t="str">
        <f>'[1]11-12 ans'!D128</f>
        <v/>
      </c>
      <c r="Q58" s="46" t="str">
        <f>'[1]11-12 ans'!E163</f>
        <v/>
      </c>
      <c r="R58" s="47" t="str">
        <f>'[1]11-12 ans'!F163</f>
        <v>0,00%</v>
      </c>
      <c r="S58" s="45" t="str">
        <f>'[1]11-12 ans'!D163</f>
        <v/>
      </c>
      <c r="T58" s="46" t="str">
        <f>'[1]11-12 ans'!E198</f>
        <v/>
      </c>
      <c r="U58" s="42" t="str">
        <f>'[1]11-12 ans'!F198</f>
        <v>0,00%</v>
      </c>
      <c r="V58" s="45" t="str">
        <f>'[1]11-12 ans'!D198</f>
        <v/>
      </c>
    </row>
    <row r="59" spans="1:22" ht="15.5" x14ac:dyDescent="0.35">
      <c r="A59" s="37">
        <f>'[1]Ordre de passage'!C25</f>
        <v>0</v>
      </c>
      <c r="B59" s="38">
        <f>'[1]Ordre de passage'!D25</f>
        <v>0</v>
      </c>
      <c r="C59" s="39">
        <f t="shared" si="2"/>
        <v>7</v>
      </c>
      <c r="D59" s="62">
        <f t="shared" si="3"/>
        <v>0</v>
      </c>
      <c r="E59" s="41" t="str">
        <f>'[1]11-12 ans'!J26</f>
        <v/>
      </c>
      <c r="F59" s="42" t="str">
        <f>'[1]11-12 ans'!I26</f>
        <v>0,00%</v>
      </c>
      <c r="G59" s="43" t="str">
        <f>'[1]11-12 ans'!H26</f>
        <v/>
      </c>
      <c r="H59" s="44" t="str">
        <f>'[1]11-12 ans'!J60</f>
        <v/>
      </c>
      <c r="I59" s="42" t="str">
        <f>'[1]11-12 ans'!I60</f>
        <v>0,00%</v>
      </c>
      <c r="J59" s="43" t="str">
        <f>'[1]11-12 ans'!H60</f>
        <v/>
      </c>
      <c r="K59" s="44" t="str">
        <f>'[1]11-12 ans'!J94</f>
        <v/>
      </c>
      <c r="L59" s="42" t="str">
        <f>'[1]11-12 ans'!I94</f>
        <v>0,00%</v>
      </c>
      <c r="M59" s="43" t="str">
        <f>'[1]11-12 ans'!H94</f>
        <v/>
      </c>
      <c r="N59" s="44" t="str">
        <f>'[1]11-12 ans'!E129</f>
        <v/>
      </c>
      <c r="O59" s="42" t="str">
        <f>'[1]11-12 ans'!F129</f>
        <v>0,00%</v>
      </c>
      <c r="P59" s="45" t="str">
        <f>'[1]11-12 ans'!D129</f>
        <v/>
      </c>
      <c r="Q59" s="46" t="str">
        <f>'[1]11-12 ans'!E164</f>
        <v/>
      </c>
      <c r="R59" s="47" t="str">
        <f>'[1]11-12 ans'!F164</f>
        <v>0,00%</v>
      </c>
      <c r="S59" s="45" t="str">
        <f>'[1]11-12 ans'!D164</f>
        <v/>
      </c>
      <c r="T59" s="46" t="str">
        <f>'[1]11-12 ans'!E199</f>
        <v/>
      </c>
      <c r="U59" s="42" t="str">
        <f>'[1]11-12 ans'!F199</f>
        <v>0,00%</v>
      </c>
      <c r="V59" s="45" t="str">
        <f>'[1]11-12 ans'!D199</f>
        <v/>
      </c>
    </row>
    <row r="60" spans="1:22" ht="15.5" x14ac:dyDescent="0.35">
      <c r="A60" s="37">
        <f>'[1]Ordre de passage'!C26</f>
        <v>0</v>
      </c>
      <c r="B60" s="38">
        <f>'[1]Ordre de passage'!D26</f>
        <v>0</v>
      </c>
      <c r="C60" s="39">
        <f t="shared" si="2"/>
        <v>7</v>
      </c>
      <c r="D60" s="62">
        <f t="shared" si="3"/>
        <v>0</v>
      </c>
      <c r="E60" s="41" t="str">
        <f>'[1]11-12 ans'!J27</f>
        <v/>
      </c>
      <c r="F60" s="42" t="str">
        <f>'[1]11-12 ans'!I27</f>
        <v>0,00%</v>
      </c>
      <c r="G60" s="43" t="str">
        <f>'[1]11-12 ans'!H27</f>
        <v/>
      </c>
      <c r="H60" s="44" t="str">
        <f>'[1]11-12 ans'!J61</f>
        <v/>
      </c>
      <c r="I60" s="42" t="str">
        <f>'[1]11-12 ans'!I61</f>
        <v>0,00%</v>
      </c>
      <c r="J60" s="43" t="str">
        <f>'[1]11-12 ans'!H61</f>
        <v/>
      </c>
      <c r="K60" s="44" t="str">
        <f>'[1]11-12 ans'!J95</f>
        <v/>
      </c>
      <c r="L60" s="42" t="str">
        <f>'[1]11-12 ans'!I95</f>
        <v>0,00%</v>
      </c>
      <c r="M60" s="43" t="str">
        <f>'[1]11-12 ans'!H95</f>
        <v/>
      </c>
      <c r="N60" s="44" t="str">
        <f>'[1]11-12 ans'!E130</f>
        <v/>
      </c>
      <c r="O60" s="42" t="str">
        <f>'[1]11-12 ans'!F130</f>
        <v>0,00%</v>
      </c>
      <c r="P60" s="45" t="str">
        <f>'[1]11-12 ans'!D130</f>
        <v/>
      </c>
      <c r="Q60" s="46" t="str">
        <f>'[1]11-12 ans'!E165</f>
        <v/>
      </c>
      <c r="R60" s="47" t="str">
        <f>'[1]11-12 ans'!F165</f>
        <v>0,00%</v>
      </c>
      <c r="S60" s="45" t="str">
        <f>'[1]11-12 ans'!D165</f>
        <v/>
      </c>
      <c r="T60" s="46" t="str">
        <f>'[1]11-12 ans'!E200</f>
        <v/>
      </c>
      <c r="U60" s="42" t="str">
        <f>'[1]11-12 ans'!F200</f>
        <v>0,00%</v>
      </c>
      <c r="V60" s="45" t="str">
        <f>'[1]11-12 ans'!D200</f>
        <v/>
      </c>
    </row>
    <row r="61" spans="1:22" ht="15.5" x14ac:dyDescent="0.35">
      <c r="A61" s="37">
        <f>'[1]Ordre de passage'!C27</f>
        <v>0</v>
      </c>
      <c r="B61" s="38">
        <f>'[1]Ordre de passage'!D27</f>
        <v>0</v>
      </c>
      <c r="C61" s="39">
        <f t="shared" si="2"/>
        <v>7</v>
      </c>
      <c r="D61" s="62">
        <f t="shared" si="3"/>
        <v>0</v>
      </c>
      <c r="E61" s="41" t="str">
        <f>'[1]11-12 ans'!J28</f>
        <v/>
      </c>
      <c r="F61" s="42" t="str">
        <f>'[1]11-12 ans'!I28</f>
        <v>0,00%</v>
      </c>
      <c r="G61" s="43" t="str">
        <f>'[1]11-12 ans'!H28</f>
        <v/>
      </c>
      <c r="H61" s="44" t="str">
        <f>'[1]11-12 ans'!J62</f>
        <v/>
      </c>
      <c r="I61" s="42" t="str">
        <f>'[1]11-12 ans'!I62</f>
        <v>0,00%</v>
      </c>
      <c r="J61" s="43" t="str">
        <f>'[1]11-12 ans'!H62</f>
        <v/>
      </c>
      <c r="K61" s="44" t="str">
        <f>'[1]11-12 ans'!J96</f>
        <v/>
      </c>
      <c r="L61" s="42" t="str">
        <f>'[1]11-12 ans'!I96</f>
        <v>0,00%</v>
      </c>
      <c r="M61" s="43" t="str">
        <f>'[1]11-12 ans'!H96</f>
        <v/>
      </c>
      <c r="N61" s="44" t="str">
        <f>'[1]11-12 ans'!E131</f>
        <v/>
      </c>
      <c r="O61" s="42" t="str">
        <f>'[1]11-12 ans'!F131</f>
        <v>0,00%</v>
      </c>
      <c r="P61" s="45" t="str">
        <f>'[1]11-12 ans'!D131</f>
        <v/>
      </c>
      <c r="Q61" s="46" t="str">
        <f>'[1]11-12 ans'!E166</f>
        <v/>
      </c>
      <c r="R61" s="47" t="str">
        <f>'[1]11-12 ans'!F166</f>
        <v>0,00%</v>
      </c>
      <c r="S61" s="45" t="str">
        <f>'[1]11-12 ans'!D166</f>
        <v/>
      </c>
      <c r="T61" s="46" t="str">
        <f>'[1]11-12 ans'!E201</f>
        <v/>
      </c>
      <c r="U61" s="42" t="str">
        <f>'[1]11-12 ans'!F201</f>
        <v>0,00%</v>
      </c>
      <c r="V61" s="45" t="str">
        <f>'[1]11-12 ans'!D201</f>
        <v/>
      </c>
    </row>
    <row r="62" spans="1:22" ht="15.5" x14ac:dyDescent="0.35">
      <c r="A62" s="37">
        <f>'[1]Ordre de passage'!C28</f>
        <v>0</v>
      </c>
      <c r="B62" s="38">
        <f>'[1]Ordre de passage'!D28</f>
        <v>0</v>
      </c>
      <c r="C62" s="39">
        <f t="shared" si="2"/>
        <v>7</v>
      </c>
      <c r="D62" s="62">
        <f t="shared" si="3"/>
        <v>0</v>
      </c>
      <c r="E62" s="41" t="str">
        <f>'[1]11-12 ans'!J29</f>
        <v/>
      </c>
      <c r="F62" s="42" t="str">
        <f>'[1]11-12 ans'!I29</f>
        <v>0,00%</v>
      </c>
      <c r="G62" s="43" t="str">
        <f>'[1]11-12 ans'!H29</f>
        <v/>
      </c>
      <c r="H62" s="44" t="str">
        <f>'[1]11-12 ans'!J63</f>
        <v/>
      </c>
      <c r="I62" s="42" t="str">
        <f>'[1]11-12 ans'!I63</f>
        <v>0,00%</v>
      </c>
      <c r="J62" s="43" t="str">
        <f>'[1]11-12 ans'!H63</f>
        <v/>
      </c>
      <c r="K62" s="44" t="str">
        <f>'[1]11-12 ans'!J97</f>
        <v/>
      </c>
      <c r="L62" s="42" t="str">
        <f>'[1]11-12 ans'!I97</f>
        <v>0,00%</v>
      </c>
      <c r="M62" s="43" t="str">
        <f>'[1]11-12 ans'!H97</f>
        <v/>
      </c>
      <c r="N62" s="44" t="str">
        <f>'[1]11-12 ans'!E132</f>
        <v/>
      </c>
      <c r="O62" s="42" t="str">
        <f>'[1]11-12 ans'!F132</f>
        <v>0,00%</v>
      </c>
      <c r="P62" s="45" t="str">
        <f>'[1]11-12 ans'!D132</f>
        <v/>
      </c>
      <c r="Q62" s="46" t="str">
        <f>'[1]11-12 ans'!E167</f>
        <v/>
      </c>
      <c r="R62" s="47" t="str">
        <f>'[1]11-12 ans'!F167</f>
        <v>0,00%</v>
      </c>
      <c r="S62" s="45" t="str">
        <f>'[1]11-12 ans'!D167</f>
        <v/>
      </c>
      <c r="T62" s="46" t="str">
        <f>'[1]11-12 ans'!E202</f>
        <v/>
      </c>
      <c r="U62" s="42" t="str">
        <f>'[1]11-12 ans'!F202</f>
        <v>0,00%</v>
      </c>
      <c r="V62" s="45" t="str">
        <f>'[1]11-12 ans'!D202</f>
        <v/>
      </c>
    </row>
    <row r="63" spans="1:22" ht="15.5" x14ac:dyDescent="0.35">
      <c r="A63" s="37">
        <f>'[1]Ordre de passage'!C29</f>
        <v>0</v>
      </c>
      <c r="B63" s="38">
        <f>'[1]Ordre de passage'!D29</f>
        <v>0</v>
      </c>
      <c r="C63" s="39">
        <f t="shared" si="2"/>
        <v>7</v>
      </c>
      <c r="D63" s="62">
        <f t="shared" si="3"/>
        <v>0</v>
      </c>
      <c r="E63" s="41" t="str">
        <f>'[1]11-12 ans'!J30</f>
        <v/>
      </c>
      <c r="F63" s="42" t="str">
        <f>'[1]11-12 ans'!I30</f>
        <v>0,00%</v>
      </c>
      <c r="G63" s="43" t="str">
        <f>'[1]11-12 ans'!H30</f>
        <v/>
      </c>
      <c r="H63" s="44" t="str">
        <f>'[1]11-12 ans'!J64</f>
        <v/>
      </c>
      <c r="I63" s="42" t="str">
        <f>'[1]11-12 ans'!I64</f>
        <v>0,00%</v>
      </c>
      <c r="J63" s="43" t="str">
        <f>'[1]11-12 ans'!H64</f>
        <v/>
      </c>
      <c r="K63" s="44" t="str">
        <f>'[1]11-12 ans'!J98</f>
        <v/>
      </c>
      <c r="L63" s="42" t="str">
        <f>'[1]11-12 ans'!I98</f>
        <v>0,00%</v>
      </c>
      <c r="M63" s="43" t="str">
        <f>'[1]11-12 ans'!H98</f>
        <v/>
      </c>
      <c r="N63" s="44" t="str">
        <f>'[1]11-12 ans'!E133</f>
        <v/>
      </c>
      <c r="O63" s="42" t="str">
        <f>'[1]11-12 ans'!F133</f>
        <v>0,00%</v>
      </c>
      <c r="P63" s="45" t="str">
        <f>'[1]11-12 ans'!D133</f>
        <v/>
      </c>
      <c r="Q63" s="46" t="str">
        <f>'[1]11-12 ans'!E168</f>
        <v/>
      </c>
      <c r="R63" s="47" t="str">
        <f>'[1]11-12 ans'!F168</f>
        <v>0,00%</v>
      </c>
      <c r="S63" s="45" t="str">
        <f>'[1]11-12 ans'!D168</f>
        <v/>
      </c>
      <c r="T63" s="46" t="str">
        <f>'[1]11-12 ans'!E203</f>
        <v/>
      </c>
      <c r="U63" s="42" t="str">
        <f>'[1]11-12 ans'!F203</f>
        <v>0,00%</v>
      </c>
      <c r="V63" s="45" t="str">
        <f>'[1]11-12 ans'!D203</f>
        <v/>
      </c>
    </row>
    <row r="64" spans="1:22" ht="15.5" x14ac:dyDescent="0.35">
      <c r="A64" s="37">
        <f>'[1]Ordre de passage'!C30</f>
        <v>0</v>
      </c>
      <c r="B64" s="38">
        <f>'[1]Ordre de passage'!D30</f>
        <v>0</v>
      </c>
      <c r="C64" s="39">
        <f t="shared" si="2"/>
        <v>7</v>
      </c>
      <c r="D64" s="62">
        <f t="shared" si="3"/>
        <v>0</v>
      </c>
      <c r="E64" s="41" t="str">
        <f>'[1]11-12 ans'!J31</f>
        <v/>
      </c>
      <c r="F64" s="42" t="str">
        <f>'[1]11-12 ans'!I31</f>
        <v>0,00%</v>
      </c>
      <c r="G64" s="43" t="str">
        <f>'[1]11-12 ans'!H31</f>
        <v/>
      </c>
      <c r="H64" s="44" t="str">
        <f>'[1]11-12 ans'!J65</f>
        <v/>
      </c>
      <c r="I64" s="42" t="str">
        <f>'[1]11-12 ans'!I65</f>
        <v>0,00%</v>
      </c>
      <c r="J64" s="43" t="str">
        <f>'[1]11-12 ans'!H65</f>
        <v/>
      </c>
      <c r="K64" s="44" t="str">
        <f>'[1]11-12 ans'!J99</f>
        <v/>
      </c>
      <c r="L64" s="42" t="str">
        <f>'[1]11-12 ans'!I99</f>
        <v>0,00%</v>
      </c>
      <c r="M64" s="43" t="str">
        <f>'[1]11-12 ans'!H99</f>
        <v/>
      </c>
      <c r="N64" s="44" t="str">
        <f>'[1]11-12 ans'!E134</f>
        <v/>
      </c>
      <c r="O64" s="42" t="str">
        <f>'[1]11-12 ans'!F134</f>
        <v>0,00%</v>
      </c>
      <c r="P64" s="45" t="str">
        <f>'[1]11-12 ans'!D134</f>
        <v/>
      </c>
      <c r="Q64" s="46" t="str">
        <f>'[1]11-12 ans'!E169</f>
        <v/>
      </c>
      <c r="R64" s="47" t="str">
        <f>'[1]11-12 ans'!F169</f>
        <v>0,00%</v>
      </c>
      <c r="S64" s="45" t="str">
        <f>'[1]11-12 ans'!D169</f>
        <v/>
      </c>
      <c r="T64" s="46" t="str">
        <f>'[1]11-12 ans'!E204</f>
        <v/>
      </c>
      <c r="U64" s="42" t="str">
        <f>'[1]11-12 ans'!F204</f>
        <v>0,00%</v>
      </c>
      <c r="V64" s="45" t="str">
        <f>'[1]11-12 ans'!D204</f>
        <v/>
      </c>
    </row>
    <row r="65" spans="1:22" ht="15.5" x14ac:dyDescent="0.35">
      <c r="A65" s="37">
        <f>'[1]Ordre de passage'!C31</f>
        <v>0</v>
      </c>
      <c r="B65" s="38">
        <f>'[1]Ordre de passage'!D31</f>
        <v>0</v>
      </c>
      <c r="C65" s="39">
        <f t="shared" si="2"/>
        <v>7</v>
      </c>
      <c r="D65" s="62">
        <f t="shared" si="3"/>
        <v>0</v>
      </c>
      <c r="E65" s="41" t="str">
        <f>'[1]11-12 ans'!J32</f>
        <v/>
      </c>
      <c r="F65" s="42" t="str">
        <f>'[1]11-12 ans'!I32</f>
        <v>0,00%</v>
      </c>
      <c r="G65" s="43" t="str">
        <f>'[1]11-12 ans'!H32</f>
        <v/>
      </c>
      <c r="H65" s="44" t="str">
        <f>'[1]11-12 ans'!J66</f>
        <v/>
      </c>
      <c r="I65" s="42" t="str">
        <f>'[1]11-12 ans'!I66</f>
        <v>0,00%</v>
      </c>
      <c r="J65" s="43" t="str">
        <f>'[1]11-12 ans'!H66</f>
        <v/>
      </c>
      <c r="K65" s="44" t="str">
        <f>'[1]11-12 ans'!J100</f>
        <v/>
      </c>
      <c r="L65" s="42" t="str">
        <f>'[1]11-12 ans'!I100</f>
        <v>0,00%</v>
      </c>
      <c r="M65" s="43" t="str">
        <f>'[1]11-12 ans'!H100</f>
        <v/>
      </c>
      <c r="N65" s="44" t="str">
        <f>'[1]11-12 ans'!E135</f>
        <v/>
      </c>
      <c r="O65" s="42" t="str">
        <f>'[1]11-12 ans'!F135</f>
        <v>0,00%</v>
      </c>
      <c r="P65" s="45" t="str">
        <f>'[1]11-12 ans'!D135</f>
        <v/>
      </c>
      <c r="Q65" s="46" t="str">
        <f>'[1]11-12 ans'!E170</f>
        <v/>
      </c>
      <c r="R65" s="47" t="str">
        <f>'[1]11-12 ans'!F170</f>
        <v>0,00%</v>
      </c>
      <c r="S65" s="45" t="str">
        <f>'[1]11-12 ans'!D170</f>
        <v/>
      </c>
      <c r="T65" s="46" t="str">
        <f>'[1]11-12 ans'!E205</f>
        <v/>
      </c>
      <c r="U65" s="42" t="str">
        <f>'[1]11-12 ans'!F205</f>
        <v>0,00%</v>
      </c>
      <c r="V65" s="45" t="str">
        <f>'[1]11-12 ans'!D205</f>
        <v/>
      </c>
    </row>
    <row r="66" spans="1:22" ht="15.5" x14ac:dyDescent="0.35">
      <c r="A66" s="37">
        <f>'[1]Ordre de passage'!C32</f>
        <v>0</v>
      </c>
      <c r="B66" s="38">
        <f>'[1]Ordre de passage'!D32</f>
        <v>0</v>
      </c>
      <c r="C66" s="39">
        <f t="shared" si="2"/>
        <v>7</v>
      </c>
      <c r="D66" s="62">
        <f t="shared" si="3"/>
        <v>0</v>
      </c>
      <c r="E66" s="41" t="str">
        <f>'[1]11-12 ans'!J33</f>
        <v/>
      </c>
      <c r="F66" s="42" t="str">
        <f>'[1]11-12 ans'!I33</f>
        <v>0,00%</v>
      </c>
      <c r="G66" s="43" t="str">
        <f>'[1]11-12 ans'!H33</f>
        <v/>
      </c>
      <c r="H66" s="44" t="str">
        <f>'[1]11-12 ans'!J67</f>
        <v/>
      </c>
      <c r="I66" s="42" t="str">
        <f>'[1]11-12 ans'!I67</f>
        <v>0,00%</v>
      </c>
      <c r="J66" s="43" t="str">
        <f>'[1]11-12 ans'!H67</f>
        <v/>
      </c>
      <c r="K66" s="44" t="str">
        <f>'[1]11-12 ans'!J101</f>
        <v/>
      </c>
      <c r="L66" s="42" t="str">
        <f>'[1]11-12 ans'!I101</f>
        <v>0,00%</v>
      </c>
      <c r="M66" s="43" t="str">
        <f>'[1]11-12 ans'!H101</f>
        <v/>
      </c>
      <c r="N66" s="44" t="str">
        <f>'[1]11-12 ans'!E136</f>
        <v/>
      </c>
      <c r="O66" s="42" t="str">
        <f>'[1]11-12 ans'!F136</f>
        <v>0,00%</v>
      </c>
      <c r="P66" s="45" t="str">
        <f>'[1]11-12 ans'!D136</f>
        <v/>
      </c>
      <c r="Q66" s="46" t="str">
        <f>'[1]11-12 ans'!E171</f>
        <v/>
      </c>
      <c r="R66" s="47" t="str">
        <f>'[1]11-12 ans'!F171</f>
        <v>0,00%</v>
      </c>
      <c r="S66" s="45" t="str">
        <f>'[1]11-12 ans'!D171</f>
        <v/>
      </c>
      <c r="T66" s="46" t="str">
        <f>'[1]11-12 ans'!E206</f>
        <v/>
      </c>
      <c r="U66" s="42" t="str">
        <f>'[1]11-12 ans'!F206</f>
        <v>0,00%</v>
      </c>
      <c r="V66" s="45" t="str">
        <f>'[1]11-12 ans'!D206</f>
        <v/>
      </c>
    </row>
    <row r="67" spans="1:22" ht="16" thickBot="1" x14ac:dyDescent="0.4">
      <c r="A67" s="48">
        <f>'[1]Ordre de passage'!C33</f>
        <v>0</v>
      </c>
      <c r="B67" s="49">
        <f>'[1]Ordre de passage'!D33</f>
        <v>0</v>
      </c>
      <c r="C67" s="50">
        <f t="shared" si="2"/>
        <v>7</v>
      </c>
      <c r="D67" s="63">
        <f t="shared" si="3"/>
        <v>0</v>
      </c>
      <c r="E67" s="52" t="str">
        <f>'[1]11-12 ans'!J34</f>
        <v/>
      </c>
      <c r="F67" s="53" t="str">
        <f>'[1]11-12 ans'!I34</f>
        <v>0,00%</v>
      </c>
      <c r="G67" s="54" t="str">
        <f>'[1]11-12 ans'!H34</f>
        <v/>
      </c>
      <c r="H67" s="55" t="str">
        <f>'[1]11-12 ans'!J68</f>
        <v/>
      </c>
      <c r="I67" s="53" t="str">
        <f>'[1]11-12 ans'!I68</f>
        <v>0,00%</v>
      </c>
      <c r="J67" s="54" t="str">
        <f>'[1]11-12 ans'!H68</f>
        <v/>
      </c>
      <c r="K67" s="55" t="str">
        <f>'[1]11-12 ans'!J102</f>
        <v/>
      </c>
      <c r="L67" s="53" t="str">
        <f>'[1]11-12 ans'!I102</f>
        <v>0,00%</v>
      </c>
      <c r="M67" s="54" t="str">
        <f>'[1]11-12 ans'!H102</f>
        <v/>
      </c>
      <c r="N67" s="55" t="str">
        <f>'[1]11-12 ans'!E137</f>
        <v/>
      </c>
      <c r="O67" s="53" t="str">
        <f>'[1]11-12 ans'!F137</f>
        <v>0,00%</v>
      </c>
      <c r="P67" s="56" t="str">
        <f>'[1]11-12 ans'!D137</f>
        <v/>
      </c>
      <c r="Q67" s="57" t="str">
        <f>'[1]11-12 ans'!E172</f>
        <v/>
      </c>
      <c r="R67" s="64" t="str">
        <f>'[1]11-12 ans'!F172</f>
        <v>0,00%</v>
      </c>
      <c r="S67" s="56" t="str">
        <f>'[1]11-12 ans'!D172</f>
        <v/>
      </c>
      <c r="T67" s="57" t="str">
        <f>'[1]11-12 ans'!E207</f>
        <v/>
      </c>
      <c r="U67" s="53" t="str">
        <f>'[1]11-12 ans'!F207</f>
        <v>0,00%</v>
      </c>
      <c r="V67" s="56" t="str">
        <f>'[1]11-12 ans'!D207</f>
        <v/>
      </c>
    </row>
    <row r="68" spans="1:22" ht="15" thickBot="1" x14ac:dyDescent="0.4">
      <c r="C68" s="1"/>
      <c r="D68" s="1"/>
      <c r="E68" s="1"/>
      <c r="G68" s="1"/>
      <c r="H68" s="1"/>
      <c r="J68" s="1"/>
      <c r="K68" s="1"/>
      <c r="M68" s="1"/>
      <c r="N68" s="1"/>
      <c r="P68" s="1"/>
      <c r="Q68" s="1"/>
      <c r="R68" s="1"/>
      <c r="S68" s="1"/>
      <c r="T68" s="1"/>
      <c r="U68" s="1"/>
      <c r="V68" s="1"/>
    </row>
    <row r="69" spans="1:22" ht="20.5" thickBot="1" x14ac:dyDescent="0.4">
      <c r="A69" s="2" t="s">
        <v>14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</row>
    <row r="70" spans="1:22" ht="16" thickBot="1" x14ac:dyDescent="0.4">
      <c r="A70" s="65" t="s">
        <v>1</v>
      </c>
      <c r="B70" s="66" t="s">
        <v>2</v>
      </c>
      <c r="C70" s="65" t="s">
        <v>3</v>
      </c>
      <c r="D70" s="7" t="s">
        <v>4</v>
      </c>
      <c r="E70" s="8" t="s">
        <v>15</v>
      </c>
      <c r="F70" s="9"/>
      <c r="G70" s="10"/>
      <c r="H70" s="9" t="s">
        <v>6</v>
      </c>
      <c r="I70" s="9"/>
      <c r="J70" s="9"/>
      <c r="K70" s="8" t="s">
        <v>7</v>
      </c>
      <c r="L70" s="9"/>
      <c r="M70" s="10"/>
      <c r="N70" s="9" t="s">
        <v>8</v>
      </c>
      <c r="O70" s="9"/>
      <c r="P70" s="9"/>
      <c r="Q70" s="11" t="s">
        <v>9</v>
      </c>
      <c r="R70" s="12"/>
      <c r="S70" s="13"/>
      <c r="T70" s="12" t="s">
        <v>10</v>
      </c>
      <c r="U70" s="12"/>
      <c r="V70" s="13"/>
    </row>
    <row r="71" spans="1:22" ht="16" thickBot="1" x14ac:dyDescent="0.4">
      <c r="A71" s="67"/>
      <c r="B71" s="68"/>
      <c r="C71" s="67"/>
      <c r="D71" s="16">
        <f>U71+R71++O71+F71+L71+I71</f>
        <v>1</v>
      </c>
      <c r="E71" s="16" t="s">
        <v>11</v>
      </c>
      <c r="F71" s="17">
        <v>0.05</v>
      </c>
      <c r="G71" s="18" t="s">
        <v>12</v>
      </c>
      <c r="H71" s="24" t="s">
        <v>11</v>
      </c>
      <c r="I71" s="20">
        <v>0.05</v>
      </c>
      <c r="J71" s="23" t="s">
        <v>12</v>
      </c>
      <c r="K71" s="16" t="s">
        <v>11</v>
      </c>
      <c r="L71" s="22">
        <v>0.05</v>
      </c>
      <c r="M71" s="21" t="s">
        <v>12</v>
      </c>
      <c r="N71" s="24" t="s">
        <v>11</v>
      </c>
      <c r="O71" s="16">
        <v>0.2</v>
      </c>
      <c r="P71" s="25" t="s">
        <v>12</v>
      </c>
      <c r="Q71" s="16" t="s">
        <v>11</v>
      </c>
      <c r="R71" s="24">
        <v>0.3</v>
      </c>
      <c r="S71" s="18" t="s">
        <v>12</v>
      </c>
      <c r="T71" s="24" t="s">
        <v>11</v>
      </c>
      <c r="U71" s="16">
        <v>0.35</v>
      </c>
      <c r="V71" s="26" t="s">
        <v>12</v>
      </c>
    </row>
    <row r="72" spans="1:22" x14ac:dyDescent="0.35">
      <c r="A72" s="69">
        <f>'[1]13-15 ans'!A39</f>
        <v>0</v>
      </c>
      <c r="B72" s="70">
        <f>'[1]13-15 ans'!B39</f>
        <v>0</v>
      </c>
      <c r="C72" s="71">
        <f>IF(D72="","",RANK(D72,$D$72:$D$131))</f>
        <v>7</v>
      </c>
      <c r="D72" s="72">
        <f>SUM(F72+I72+L72+O72+R72+U72)</f>
        <v>0</v>
      </c>
      <c r="E72" s="73" t="str">
        <f>'[1]13-15 ans'!K5</f>
        <v/>
      </c>
      <c r="F72" s="74" t="str">
        <f>'[1]13-15 ans'!J5</f>
        <v>0,00%</v>
      </c>
      <c r="G72" s="75" t="str">
        <f>'[1]13-15 ans'!I5</f>
        <v/>
      </c>
      <c r="H72" s="76" t="str">
        <f>'[1]13-15 ans'!K39</f>
        <v/>
      </c>
      <c r="I72" s="74" t="str">
        <f>IF(H72="","0,00%",LOOKUP(J72,[1]Valeurs!$A$4:$A$43,[1]Valeurs!$C$4:$C$43))</f>
        <v>0,00%</v>
      </c>
      <c r="J72" s="77" t="str">
        <f>IF(H72="","",RANK(H72,$H$72:$H$131))</f>
        <v/>
      </c>
      <c r="K72" s="76" t="str">
        <f>'[1]13-15 ans'!K103</f>
        <v/>
      </c>
      <c r="L72" s="74" t="str">
        <f>'[1]13-15 ans'!J103</f>
        <v>0,00%</v>
      </c>
      <c r="M72" s="78" t="str">
        <f>'[1]13-15 ans'!I103</f>
        <v/>
      </c>
      <c r="N72" s="79" t="str">
        <f>'[1]13-15 ans'!F138</f>
        <v/>
      </c>
      <c r="O72" s="74" t="str">
        <f>'[1]13-15 ans'!G138</f>
        <v>0,00%</v>
      </c>
      <c r="P72" s="77" t="str">
        <f>'[1]13-15 ans'!E138</f>
        <v/>
      </c>
      <c r="Q72" s="73" t="str">
        <f>'[1]13-15 ans'!F173</f>
        <v/>
      </c>
      <c r="R72" s="74" t="str">
        <f>'[1]13-15 ans'!G173</f>
        <v>0,00%</v>
      </c>
      <c r="S72" s="75" t="str">
        <f>'[1]13-15 ans'!E173</f>
        <v/>
      </c>
      <c r="T72" s="79" t="str">
        <f>'[1]13-15 ans'!F208</f>
        <v/>
      </c>
      <c r="U72" s="74" t="str">
        <f>'[1]13-15 ans'!G208</f>
        <v>0,00%</v>
      </c>
      <c r="V72" s="75" t="str">
        <f>'[1]13-15 ans'!E208</f>
        <v/>
      </c>
    </row>
    <row r="73" spans="1:22" ht="15" thickBot="1" x14ac:dyDescent="0.4">
      <c r="A73" s="80">
        <f>'[1]13-15 ans'!A40</f>
        <v>0</v>
      </c>
      <c r="B73" s="81">
        <f>'[1]13-15 ans'!B40</f>
        <v>0</v>
      </c>
      <c r="C73" s="82"/>
      <c r="D73" s="83"/>
      <c r="E73" s="84"/>
      <c r="F73" s="85"/>
      <c r="G73" s="86"/>
      <c r="H73" s="84"/>
      <c r="I73" s="85"/>
      <c r="J73" s="87"/>
      <c r="K73" s="84"/>
      <c r="L73" s="85"/>
      <c r="M73" s="86"/>
      <c r="N73" s="88"/>
      <c r="O73" s="85"/>
      <c r="P73" s="87"/>
      <c r="Q73" s="84"/>
      <c r="R73" s="85"/>
      <c r="S73" s="86"/>
      <c r="T73" s="88"/>
      <c r="U73" s="85"/>
      <c r="V73" s="86"/>
    </row>
    <row r="74" spans="1:22" x14ac:dyDescent="0.35">
      <c r="A74" s="69">
        <f>'[1]13-15 ans'!A41</f>
        <v>0</v>
      </c>
      <c r="B74" s="70">
        <f>'[1]13-15 ans'!B41</f>
        <v>0</v>
      </c>
      <c r="C74" s="71">
        <f>IF(D74="","",RANK(D74,$D$72:$D$131))</f>
        <v>7</v>
      </c>
      <c r="D74" s="72">
        <f>SUM(F74+I74+L74+O74+R74+U74)</f>
        <v>0</v>
      </c>
      <c r="E74" s="73" t="str">
        <f>'[1]13-15 ans'!K6</f>
        <v/>
      </c>
      <c r="F74" s="74" t="str">
        <f>'[1]13-15 ans'!J6</f>
        <v>0,00%</v>
      </c>
      <c r="G74" s="75" t="str">
        <f>'[1]13-15 ans'!I6</f>
        <v/>
      </c>
      <c r="H74" s="76" t="str">
        <f>'[1]13-15 ans'!K41</f>
        <v/>
      </c>
      <c r="I74" s="74" t="str">
        <f>IF(H74="0","0,00%",IF(H74="","0,00%",LOOKUP(J74,[1]Valeurs!$A$4:$A$43,[1]Valeurs!$C$4:$C$43)))</f>
        <v>0,00%</v>
      </c>
      <c r="J74" s="77" t="str">
        <f t="shared" ref="J74" si="4">IF(H74="","",RANK(H74,$H$72:$H$131))</f>
        <v/>
      </c>
      <c r="K74" s="76" t="str">
        <f>'[1]13-15 ans'!K104</f>
        <v/>
      </c>
      <c r="L74" s="74" t="str">
        <f>'[1]13-15 ans'!J104</f>
        <v>0,00%</v>
      </c>
      <c r="M74" s="78" t="str">
        <f>'[1]13-15 ans'!I104</f>
        <v/>
      </c>
      <c r="N74" s="79" t="str">
        <f>'[1]13-15 ans'!F139</f>
        <v/>
      </c>
      <c r="O74" s="74" t="str">
        <f>'[1]13-15 ans'!G139</f>
        <v>0,00%</v>
      </c>
      <c r="P74" s="77" t="str">
        <f>'[1]13-15 ans'!E139</f>
        <v/>
      </c>
      <c r="Q74" s="73" t="str">
        <f>'[1]13-15 ans'!F174</f>
        <v/>
      </c>
      <c r="R74" s="74" t="str">
        <f>'[1]13-15 ans'!G174</f>
        <v>0,00%</v>
      </c>
      <c r="S74" s="75" t="str">
        <f>'[1]13-15 ans'!E174</f>
        <v/>
      </c>
      <c r="T74" s="79" t="str">
        <f>'[1]13-15 ans'!F209</f>
        <v/>
      </c>
      <c r="U74" s="74" t="str">
        <f>'[1]13-15 ans'!G209</f>
        <v>0,00%</v>
      </c>
      <c r="V74" s="75" t="str">
        <f>'[1]13-15 ans'!E209</f>
        <v/>
      </c>
    </row>
    <row r="75" spans="1:22" ht="15" thickBot="1" x14ac:dyDescent="0.4">
      <c r="A75" s="80">
        <f>'[1]13-15 ans'!A42</f>
        <v>0</v>
      </c>
      <c r="B75" s="81">
        <f>'[1]13-15 ans'!B42</f>
        <v>0</v>
      </c>
      <c r="C75" s="82"/>
      <c r="D75" s="83"/>
      <c r="E75" s="84"/>
      <c r="F75" s="85"/>
      <c r="G75" s="86"/>
      <c r="H75" s="84"/>
      <c r="I75" s="85"/>
      <c r="J75" s="87"/>
      <c r="K75" s="84"/>
      <c r="L75" s="85"/>
      <c r="M75" s="86"/>
      <c r="N75" s="88"/>
      <c r="O75" s="85"/>
      <c r="P75" s="87"/>
      <c r="Q75" s="84"/>
      <c r="R75" s="85"/>
      <c r="S75" s="86"/>
      <c r="T75" s="88"/>
      <c r="U75" s="85"/>
      <c r="V75" s="86"/>
    </row>
    <row r="76" spans="1:22" x14ac:dyDescent="0.35">
      <c r="A76" s="69">
        <f>'[1]13-15 ans'!A43</f>
        <v>0</v>
      </c>
      <c r="B76" s="70">
        <f>'[1]13-15 ans'!B43</f>
        <v>0</v>
      </c>
      <c r="C76" s="71">
        <f>IF(D76="","",RANK(D76,$D$72:$D$131))</f>
        <v>7</v>
      </c>
      <c r="D76" s="72">
        <f>SUM(F76+I76+L76+O76+R76+U76)</f>
        <v>0</v>
      </c>
      <c r="E76" s="73" t="str">
        <f>'[1]13-15 ans'!K7</f>
        <v/>
      </c>
      <c r="F76" s="74" t="str">
        <f>'[1]13-15 ans'!J7</f>
        <v>0,00%</v>
      </c>
      <c r="G76" s="75" t="str">
        <f>'[1]13-15 ans'!I7</f>
        <v/>
      </c>
      <c r="H76" s="89" t="str">
        <f>'[1]13-15 ans'!K43</f>
        <v/>
      </c>
      <c r="I76" s="74" t="str">
        <f>IF(H76="0","0,00%",IF(H76="","0,00%",LOOKUP(J76,[1]Valeurs!$A$4:$A$43,[1]Valeurs!$C$4:$C$43)))</f>
        <v>0,00%</v>
      </c>
      <c r="J76" s="77" t="str">
        <f>IF(H76="","",RANK(H76,$H$72:$H$131))</f>
        <v/>
      </c>
      <c r="K76" s="76" t="str">
        <f>'[1]13-15 ans'!K105</f>
        <v/>
      </c>
      <c r="L76" s="74" t="str">
        <f>'[1]13-15 ans'!J105</f>
        <v>0,00%</v>
      </c>
      <c r="M76" s="78" t="str">
        <f>'[1]13-15 ans'!I105</f>
        <v/>
      </c>
      <c r="N76" s="79" t="str">
        <f>'[1]13-15 ans'!F140</f>
        <v/>
      </c>
      <c r="O76" s="74" t="str">
        <f>'[1]13-15 ans'!G140</f>
        <v>0,00%</v>
      </c>
      <c r="P76" s="77" t="str">
        <f>'[1]13-15 ans'!E140</f>
        <v/>
      </c>
      <c r="Q76" s="73" t="str">
        <f>'[1]13-15 ans'!F175</f>
        <v/>
      </c>
      <c r="R76" s="74" t="str">
        <f>'[1]13-15 ans'!G175</f>
        <v>0,00%</v>
      </c>
      <c r="S76" s="75" t="str">
        <f>'[1]13-15 ans'!E175</f>
        <v/>
      </c>
      <c r="T76" s="79" t="str">
        <f>'[1]13-15 ans'!F210</f>
        <v/>
      </c>
      <c r="U76" s="74" t="str">
        <f>'[1]13-15 ans'!G210</f>
        <v>0,00%</v>
      </c>
      <c r="V76" s="75" t="str">
        <f>'[1]13-15 ans'!E210</f>
        <v/>
      </c>
    </row>
    <row r="77" spans="1:22" ht="15" thickBot="1" x14ac:dyDescent="0.4">
      <c r="A77" s="80">
        <f>'[1]13-15 ans'!A44</f>
        <v>0</v>
      </c>
      <c r="B77" s="81">
        <f>'[1]13-15 ans'!B44</f>
        <v>0</v>
      </c>
      <c r="C77" s="82"/>
      <c r="D77" s="83"/>
      <c r="E77" s="84"/>
      <c r="F77" s="85"/>
      <c r="G77" s="86"/>
      <c r="H77" s="88"/>
      <c r="I77" s="85"/>
      <c r="J77" s="87"/>
      <c r="K77" s="84"/>
      <c r="L77" s="85"/>
      <c r="M77" s="86"/>
      <c r="N77" s="88"/>
      <c r="O77" s="85"/>
      <c r="P77" s="87"/>
      <c r="Q77" s="84"/>
      <c r="R77" s="85"/>
      <c r="S77" s="86"/>
      <c r="T77" s="88"/>
      <c r="U77" s="85"/>
      <c r="V77" s="86"/>
    </row>
    <row r="78" spans="1:22" x14ac:dyDescent="0.35">
      <c r="A78" s="69" t="str">
        <f>'[1]13-15 ans'!A45</f>
        <v>CSRAD</v>
      </c>
      <c r="B78" s="70" t="str">
        <f>'[1]13-15 ans'!B45</f>
        <v>Violette Gendron</v>
      </c>
      <c r="C78" s="71">
        <f>IF(D78="","",RANK(D78,$D$72:$D$131))</f>
        <v>6</v>
      </c>
      <c r="D78" s="72">
        <f>SUM(F78+I78+L78+O78+R78+U78)</f>
        <v>0.52500000000000002</v>
      </c>
      <c r="E78" s="73" t="str">
        <f>'[1]13-15 ans'!K8</f>
        <v/>
      </c>
      <c r="F78" s="74" t="str">
        <f>'[1]13-15 ans'!J8</f>
        <v>0,00%</v>
      </c>
      <c r="G78" s="75" t="str">
        <f>'[1]13-15 ans'!I8</f>
        <v/>
      </c>
      <c r="H78" s="79" t="str">
        <f>'[1]13-15 ans'!K45</f>
        <v/>
      </c>
      <c r="I78" s="74">
        <v>0</v>
      </c>
      <c r="J78" s="90"/>
      <c r="K78" s="76" t="str">
        <f>'[1]13-15 ans'!K106</f>
        <v/>
      </c>
      <c r="L78" s="74" t="str">
        <f>'[1]13-15 ans'!J106</f>
        <v>0,00%</v>
      </c>
      <c r="M78" s="78" t="str">
        <f>'[1]13-15 ans'!I106</f>
        <v/>
      </c>
      <c r="N78" s="79">
        <f>'[1]13-15 ans'!F141</f>
        <v>12</v>
      </c>
      <c r="O78" s="74">
        <f>'[1]13-15 ans'!G141</f>
        <v>0.12</v>
      </c>
      <c r="P78" s="77">
        <f>'[1]13-15 ans'!E141</f>
        <v>6</v>
      </c>
      <c r="Q78" s="73">
        <f>'[1]13-15 ans'!F176</f>
        <v>13</v>
      </c>
      <c r="R78" s="74">
        <f>'[1]13-15 ans'!G176</f>
        <v>0.19500000000000001</v>
      </c>
      <c r="S78" s="75">
        <f>'[1]13-15 ans'!E176</f>
        <v>5</v>
      </c>
      <c r="T78" s="79">
        <f>'[1]13-15 ans'!F211</f>
        <v>12</v>
      </c>
      <c r="U78" s="74">
        <f>'[1]13-15 ans'!G211</f>
        <v>0.21</v>
      </c>
      <c r="V78" s="75">
        <f>'[1]13-15 ans'!E211</f>
        <v>6</v>
      </c>
    </row>
    <row r="79" spans="1:22" ht="15" thickBot="1" x14ac:dyDescent="0.4">
      <c r="A79" s="80">
        <f>'[1]13-15 ans'!A46</f>
        <v>0</v>
      </c>
      <c r="B79" s="81" t="str">
        <f>'[1]13-15 ans'!B46</f>
        <v>Robin Raymond</v>
      </c>
      <c r="C79" s="82"/>
      <c r="D79" s="83"/>
      <c r="E79" s="84"/>
      <c r="F79" s="85"/>
      <c r="G79" s="86"/>
      <c r="H79" s="88"/>
      <c r="I79" s="85"/>
      <c r="J79" s="87"/>
      <c r="K79" s="84"/>
      <c r="L79" s="85"/>
      <c r="M79" s="86"/>
      <c r="N79" s="88"/>
      <c r="O79" s="85"/>
      <c r="P79" s="87"/>
      <c r="Q79" s="84"/>
      <c r="R79" s="85"/>
      <c r="S79" s="86"/>
      <c r="T79" s="88"/>
      <c r="U79" s="85"/>
      <c r="V79" s="86"/>
    </row>
    <row r="80" spans="1:22" x14ac:dyDescent="0.35">
      <c r="A80" s="69" t="str">
        <f>'[1]13-15 ans'!A47</f>
        <v>Narval</v>
      </c>
      <c r="B80" s="91" t="str">
        <f>'[1]13-15 ans'!B47</f>
        <v>Florence Pineau</v>
      </c>
      <c r="C80" s="71">
        <f>IF(D80="","",RANK(D80,$D$72:$D$131))</f>
        <v>2</v>
      </c>
      <c r="D80" s="72">
        <f>SUM(F80+I80+L80+O80+R80+U80)</f>
        <v>0.74500000000000011</v>
      </c>
      <c r="E80" s="73" t="str">
        <f>'[1]13-15 ans'!K9</f>
        <v/>
      </c>
      <c r="F80" s="74" t="str">
        <f>'[1]13-15 ans'!J9</f>
        <v>0,00%</v>
      </c>
      <c r="G80" s="75" t="str">
        <f>'[1]13-15 ans'!I9</f>
        <v/>
      </c>
      <c r="H80" s="89" t="str">
        <f>'[1]13-15 ans'!K47</f>
        <v/>
      </c>
      <c r="I80" s="74" t="str">
        <f>IF(H80="","0,00%",LOOKUP(J80,[1]Valeurs!$A$4:$A$43,[1]Valeurs!$C$4:$C$43))</f>
        <v>0,00%</v>
      </c>
      <c r="J80" s="77" t="str">
        <f>IF(H80="","",RANK(H80,$H$72:$H$131))</f>
        <v/>
      </c>
      <c r="K80" s="76" t="str">
        <f>'[1]13-15 ans'!K107</f>
        <v/>
      </c>
      <c r="L80" s="74" t="str">
        <f>'[1]13-15 ans'!J107</f>
        <v>0,00%</v>
      </c>
      <c r="M80" s="78" t="str">
        <f>'[1]13-15 ans'!I107</f>
        <v/>
      </c>
      <c r="N80" s="79">
        <f>'[1]13-15 ans'!F142</f>
        <v>16</v>
      </c>
      <c r="O80" s="74">
        <f>'[1]13-15 ans'!G142</f>
        <v>0.16000000000000003</v>
      </c>
      <c r="P80" s="77">
        <f>'[1]13-15 ans'!E142</f>
        <v>3</v>
      </c>
      <c r="Q80" s="73">
        <f>'[1]13-15 ans'!F177</f>
        <v>18</v>
      </c>
      <c r="R80" s="74">
        <f>'[1]13-15 ans'!G177</f>
        <v>0.27</v>
      </c>
      <c r="S80" s="75">
        <f>'[1]13-15 ans'!E177</f>
        <v>2</v>
      </c>
      <c r="T80" s="79">
        <f>'[1]13-15 ans'!F212</f>
        <v>18</v>
      </c>
      <c r="U80" s="74">
        <f>'[1]13-15 ans'!G212</f>
        <v>0.315</v>
      </c>
      <c r="V80" s="75">
        <f>'[1]13-15 ans'!E212</f>
        <v>2</v>
      </c>
    </row>
    <row r="81" spans="1:22" ht="15" thickBot="1" x14ac:dyDescent="0.4">
      <c r="A81" s="80">
        <f>'[1]13-15 ans'!A48</f>
        <v>0</v>
      </c>
      <c r="B81" s="92" t="str">
        <f>'[1]13-15 ans'!B48</f>
        <v>Arnaud Buissière-Lafond</v>
      </c>
      <c r="C81" s="82"/>
      <c r="D81" s="83"/>
      <c r="E81" s="84"/>
      <c r="F81" s="85"/>
      <c r="G81" s="86"/>
      <c r="H81" s="88"/>
      <c r="I81" s="85"/>
      <c r="J81" s="87"/>
      <c r="K81" s="84"/>
      <c r="L81" s="85"/>
      <c r="M81" s="86"/>
      <c r="N81" s="88"/>
      <c r="O81" s="85"/>
      <c r="P81" s="87"/>
      <c r="Q81" s="84"/>
      <c r="R81" s="85"/>
      <c r="S81" s="86"/>
      <c r="T81" s="88"/>
      <c r="U81" s="85"/>
      <c r="V81" s="86"/>
    </row>
    <row r="82" spans="1:22" x14ac:dyDescent="0.35">
      <c r="A82" s="69" t="str">
        <f>'[1]13-15 ans'!A49</f>
        <v>CSRN</v>
      </c>
      <c r="B82" s="70" t="str">
        <f>'[1]13-15 ans'!B49</f>
        <v>Felicie Colin</v>
      </c>
      <c r="C82" s="71">
        <f>IF(D82="","",RANK(D82,$D$72:$D$131))</f>
        <v>3</v>
      </c>
      <c r="D82" s="72">
        <f>SUM(F82+I82+L82+O82+R82+U82)</f>
        <v>0.68499999999999994</v>
      </c>
      <c r="E82" s="73" t="str">
        <f>'[1]13-15 ans'!K10</f>
        <v/>
      </c>
      <c r="F82" s="74" t="str">
        <f>'[1]13-15 ans'!J10</f>
        <v>0,00%</v>
      </c>
      <c r="G82" s="75" t="str">
        <f>'[1]13-15 ans'!I10</f>
        <v/>
      </c>
      <c r="H82" s="89" t="str">
        <f>'[1]13-15 ans'!K49</f>
        <v/>
      </c>
      <c r="I82" s="74" t="str">
        <f>IF(H82="","0,00%",LOOKUP(J82,[1]Valeurs!$A$4:$A$43,[1]Valeurs!$C$4:$C$43))</f>
        <v>0,00%</v>
      </c>
      <c r="J82" s="77" t="str">
        <f>IF(H82="","",RANK(H82,$H$72:$H$131))</f>
        <v/>
      </c>
      <c r="K82" s="76" t="str">
        <f>'[1]13-15 ans'!K108</f>
        <v/>
      </c>
      <c r="L82" s="74" t="str">
        <f>'[1]13-15 ans'!J108</f>
        <v>0,00%</v>
      </c>
      <c r="M82" s="78" t="str">
        <f>'[1]13-15 ans'!I108</f>
        <v/>
      </c>
      <c r="N82" s="79">
        <f>'[1]13-15 ans'!F143</f>
        <v>20</v>
      </c>
      <c r="O82" s="74">
        <f>'[1]13-15 ans'!G143</f>
        <v>0.2</v>
      </c>
      <c r="P82" s="77">
        <f>'[1]13-15 ans'!E143</f>
        <v>1</v>
      </c>
      <c r="Q82" s="73">
        <f>'[1]13-15 ans'!F178</f>
        <v>16</v>
      </c>
      <c r="R82" s="74">
        <f>'[1]13-15 ans'!G178</f>
        <v>0.24</v>
      </c>
      <c r="S82" s="75">
        <f>'[1]13-15 ans'!E178</f>
        <v>3</v>
      </c>
      <c r="T82" s="79">
        <f>'[1]13-15 ans'!F213</f>
        <v>14</v>
      </c>
      <c r="U82" s="74">
        <f>'[1]13-15 ans'!G213</f>
        <v>0.24499999999999997</v>
      </c>
      <c r="V82" s="75">
        <f>'[1]13-15 ans'!E213</f>
        <v>4</v>
      </c>
    </row>
    <row r="83" spans="1:22" ht="15" thickBot="1" x14ac:dyDescent="0.4">
      <c r="A83" s="80">
        <f>'[1]13-15 ans'!A50</f>
        <v>0</v>
      </c>
      <c r="B83" s="81" t="str">
        <f>'[1]13-15 ans'!B50</f>
        <v>Maya Vasquez</v>
      </c>
      <c r="C83" s="82"/>
      <c r="D83" s="83"/>
      <c r="E83" s="84"/>
      <c r="F83" s="85"/>
      <c r="G83" s="86"/>
      <c r="H83" s="88"/>
      <c r="I83" s="85"/>
      <c r="J83" s="87"/>
      <c r="K83" s="84"/>
      <c r="L83" s="85"/>
      <c r="M83" s="86"/>
      <c r="N83" s="88"/>
      <c r="O83" s="85"/>
      <c r="P83" s="87"/>
      <c r="Q83" s="84"/>
      <c r="R83" s="85"/>
      <c r="S83" s="86"/>
      <c r="T83" s="88"/>
      <c r="U83" s="85"/>
      <c r="V83" s="86"/>
    </row>
    <row r="84" spans="1:22" x14ac:dyDescent="0.35">
      <c r="A84" s="69" t="str">
        <f>'[1]13-15 ans'!A51</f>
        <v>SSSL</v>
      </c>
      <c r="B84" s="70" t="str">
        <f>'[1]13-15 ans'!B51</f>
        <v>Missy Roy</v>
      </c>
      <c r="C84" s="71">
        <f>IF(D84="","",RANK(D84,$D$72:$D$131))</f>
        <v>1</v>
      </c>
      <c r="D84" s="72">
        <f>SUM(F84+I84+L84+O84+R84+U84)</f>
        <v>0.83</v>
      </c>
      <c r="E84" s="73" t="str">
        <f>'[1]13-15 ans'!K11</f>
        <v/>
      </c>
      <c r="F84" s="74" t="str">
        <f>'[1]13-15 ans'!J11</f>
        <v>0,00%</v>
      </c>
      <c r="G84" s="75" t="str">
        <f>'[1]13-15 ans'!I11</f>
        <v/>
      </c>
      <c r="H84" s="79" t="str">
        <f>'[1]13-15 ans'!K51</f>
        <v/>
      </c>
      <c r="I84" s="74" t="str">
        <f>IF(H84="","0,00%",LOOKUP(J84,[1]Valeurs!$A$4:$A$43,[1]Valeurs!$C$4:$C$43))</f>
        <v>0,00%</v>
      </c>
      <c r="J84" s="77" t="str">
        <f>IF(H84="","",RANK(H84,$H$72:$H$131))</f>
        <v/>
      </c>
      <c r="K84" s="76" t="str">
        <f>'[1]13-15 ans'!K109</f>
        <v/>
      </c>
      <c r="L84" s="74" t="str">
        <f>'[1]13-15 ans'!J109</f>
        <v>0,00%</v>
      </c>
      <c r="M84" s="78" t="str">
        <f>'[1]13-15 ans'!I109</f>
        <v/>
      </c>
      <c r="N84" s="79">
        <f>'[1]13-15 ans'!F144</f>
        <v>18</v>
      </c>
      <c r="O84" s="74">
        <f>'[1]13-15 ans'!G144</f>
        <v>0.18000000000000002</v>
      </c>
      <c r="P84" s="77">
        <f>'[1]13-15 ans'!E144</f>
        <v>2</v>
      </c>
      <c r="Q84" s="73">
        <f>'[1]13-15 ans'!F179</f>
        <v>20</v>
      </c>
      <c r="R84" s="74">
        <f>'[1]13-15 ans'!G179</f>
        <v>0.3</v>
      </c>
      <c r="S84" s="75">
        <f>'[1]13-15 ans'!E179</f>
        <v>1</v>
      </c>
      <c r="T84" s="79">
        <f>'[1]13-15 ans'!F214</f>
        <v>20</v>
      </c>
      <c r="U84" s="74">
        <f>'[1]13-15 ans'!G214</f>
        <v>0.35</v>
      </c>
      <c r="V84" s="75">
        <f>'[1]13-15 ans'!E214</f>
        <v>1</v>
      </c>
    </row>
    <row r="85" spans="1:22" ht="15" thickBot="1" x14ac:dyDescent="0.4">
      <c r="A85" s="80">
        <f>'[1]13-15 ans'!A52</f>
        <v>0</v>
      </c>
      <c r="B85" s="81" t="str">
        <f>'[1]13-15 ans'!B52</f>
        <v>Alexie Loiselle</v>
      </c>
      <c r="C85" s="82"/>
      <c r="D85" s="83"/>
      <c r="E85" s="84"/>
      <c r="F85" s="85"/>
      <c r="G85" s="86"/>
      <c r="H85" s="88"/>
      <c r="I85" s="85"/>
      <c r="J85" s="87"/>
      <c r="K85" s="84"/>
      <c r="L85" s="85"/>
      <c r="M85" s="86"/>
      <c r="N85" s="88"/>
      <c r="O85" s="85"/>
      <c r="P85" s="87"/>
      <c r="Q85" s="84"/>
      <c r="R85" s="85"/>
      <c r="S85" s="86"/>
      <c r="T85" s="88"/>
      <c r="U85" s="85"/>
      <c r="V85" s="86"/>
    </row>
    <row r="86" spans="1:22" x14ac:dyDescent="0.35">
      <c r="A86" s="69" t="str">
        <f>'[1]13-15 ans'!A53</f>
        <v>Narval</v>
      </c>
      <c r="B86" s="70" t="str">
        <f>'[1]13-15 ans'!B53</f>
        <v>Juliette Larouche</v>
      </c>
      <c r="C86" s="71">
        <f>IF(D86="","",RANK(D86,$D$72:$D$131))</f>
        <v>4</v>
      </c>
      <c r="D86" s="72">
        <f>SUM(F86+I86+L86+O86+R86+U86)</f>
        <v>0.59</v>
      </c>
      <c r="E86" s="73" t="str">
        <f>'[1]13-15 ans'!K12</f>
        <v/>
      </c>
      <c r="F86" s="74" t="str">
        <f>'[1]13-15 ans'!J12</f>
        <v>0,00%</v>
      </c>
      <c r="G86" s="75" t="str">
        <f>'[1]13-15 ans'!I12</f>
        <v/>
      </c>
      <c r="H86" s="89" t="str">
        <f>'[1]13-15 ans'!K53</f>
        <v/>
      </c>
      <c r="I86" s="74" t="str">
        <f>IF(H86="","0,00%",LOOKUP(J86,[1]Valeurs!$A$4:$A$43,[1]Valeurs!$C$4:$C$43))</f>
        <v>0,00%</v>
      </c>
      <c r="J86" s="77" t="str">
        <f>IF(H86="","",RANK(H86,$H$72:$H$131))</f>
        <v/>
      </c>
      <c r="K86" s="76" t="str">
        <f>'[1]13-15 ans'!K110</f>
        <v/>
      </c>
      <c r="L86" s="74" t="str">
        <f>'[1]13-15 ans'!J110</f>
        <v>0,00%</v>
      </c>
      <c r="M86" s="78" t="str">
        <f>'[1]13-15 ans'!I110</f>
        <v/>
      </c>
      <c r="N86" s="79">
        <f>'[1]13-15 ans'!F145</f>
        <v>13</v>
      </c>
      <c r="O86" s="74">
        <f>'[1]13-15 ans'!G145</f>
        <v>0.13</v>
      </c>
      <c r="P86" s="77">
        <f>'[1]13-15 ans'!E145</f>
        <v>5</v>
      </c>
      <c r="Q86" s="73">
        <f>'[1]13-15 ans'!F180</f>
        <v>12</v>
      </c>
      <c r="R86" s="74">
        <f>'[1]13-15 ans'!G180</f>
        <v>0.18</v>
      </c>
      <c r="S86" s="75">
        <f>'[1]13-15 ans'!E180</f>
        <v>6</v>
      </c>
      <c r="T86" s="79">
        <f>'[1]13-15 ans'!F215</f>
        <v>16</v>
      </c>
      <c r="U86" s="74">
        <f>'[1]13-15 ans'!G215</f>
        <v>0.27999999999999997</v>
      </c>
      <c r="V86" s="75">
        <f>'[1]13-15 ans'!E215</f>
        <v>3</v>
      </c>
    </row>
    <row r="87" spans="1:22" ht="15" thickBot="1" x14ac:dyDescent="0.4">
      <c r="A87" s="80">
        <f>'[1]13-15 ans'!A54</f>
        <v>0</v>
      </c>
      <c r="B87" s="81" t="str">
        <f>'[1]13-15 ans'!B54</f>
        <v>Éliott Girard</v>
      </c>
      <c r="C87" s="82"/>
      <c r="D87" s="83"/>
      <c r="E87" s="84"/>
      <c r="F87" s="85"/>
      <c r="G87" s="86"/>
      <c r="H87" s="88"/>
      <c r="I87" s="85"/>
      <c r="J87" s="87"/>
      <c r="K87" s="84"/>
      <c r="L87" s="85"/>
      <c r="M87" s="86"/>
      <c r="N87" s="88"/>
      <c r="O87" s="85"/>
      <c r="P87" s="87"/>
      <c r="Q87" s="84"/>
      <c r="R87" s="85"/>
      <c r="S87" s="86"/>
      <c r="T87" s="88"/>
      <c r="U87" s="85"/>
      <c r="V87" s="86"/>
    </row>
    <row r="88" spans="1:22" x14ac:dyDescent="0.35">
      <c r="A88" s="69" t="str">
        <f>'[1]13-15 ans'!A55</f>
        <v>CSRAD</v>
      </c>
      <c r="B88" s="70" t="str">
        <f>'[1]13-15 ans'!B55</f>
        <v>Félix-Antoine Roy</v>
      </c>
      <c r="C88" s="71">
        <f>IF(D88="","",RANK(D88,$D$72:$D$131))</f>
        <v>5</v>
      </c>
      <c r="D88" s="72">
        <f>SUM(F88+I88+L88+O88+R88+U88)</f>
        <v>0.5774999999999999</v>
      </c>
      <c r="E88" s="73" t="str">
        <f>'[1]13-15 ans'!K13</f>
        <v/>
      </c>
      <c r="F88" s="74" t="str">
        <f>'[1]13-15 ans'!J13</f>
        <v>0,00%</v>
      </c>
      <c r="G88" s="75" t="str">
        <f>'[1]13-15 ans'!I13</f>
        <v/>
      </c>
      <c r="H88" s="79" t="str">
        <f>'[1]13-15 ans'!K55</f>
        <v/>
      </c>
      <c r="I88" s="74" t="str">
        <f>IF(H88="","0,00%",LOOKUP(J88,[1]Valeurs!$A$4:$A$43,[1]Valeurs!$C$4:$C$43))</f>
        <v>0,00%</v>
      </c>
      <c r="J88" s="77" t="str">
        <f>IF(H88="","",RANK(H88,$H$72:$H$131))</f>
        <v/>
      </c>
      <c r="K88" s="76" t="str">
        <f>'[1]13-15 ans'!K111</f>
        <v/>
      </c>
      <c r="L88" s="74" t="str">
        <f>'[1]13-15 ans'!J111</f>
        <v>0,00%</v>
      </c>
      <c r="M88" s="78" t="str">
        <f>'[1]13-15 ans'!I111</f>
        <v/>
      </c>
      <c r="N88" s="79">
        <f>'[1]13-15 ans'!F146</f>
        <v>14</v>
      </c>
      <c r="O88" s="74">
        <f>'[1]13-15 ans'!G146</f>
        <v>0.13999999999999999</v>
      </c>
      <c r="P88" s="77">
        <f>'[1]13-15 ans'!E146</f>
        <v>4</v>
      </c>
      <c r="Q88" s="73">
        <f>'[1]13-15 ans'!F181</f>
        <v>14</v>
      </c>
      <c r="R88" s="74">
        <f>'[1]13-15 ans'!G181</f>
        <v>0.21</v>
      </c>
      <c r="S88" s="75">
        <f>'[1]13-15 ans'!E181</f>
        <v>4</v>
      </c>
      <c r="T88" s="79">
        <f>'[1]13-15 ans'!F216</f>
        <v>13</v>
      </c>
      <c r="U88" s="74">
        <f>'[1]13-15 ans'!G216</f>
        <v>0.22749999999999998</v>
      </c>
      <c r="V88" s="75">
        <f>'[1]13-15 ans'!E216</f>
        <v>5</v>
      </c>
    </row>
    <row r="89" spans="1:22" ht="15" thickBot="1" x14ac:dyDescent="0.4">
      <c r="A89" s="80">
        <f>'[1]13-15 ans'!A56</f>
        <v>0</v>
      </c>
      <c r="B89" s="81" t="str">
        <f>'[1]13-15 ans'!B56</f>
        <v>Éliane Ducharme-Boutin</v>
      </c>
      <c r="C89" s="82"/>
      <c r="D89" s="83"/>
      <c r="E89" s="84"/>
      <c r="F89" s="85"/>
      <c r="G89" s="86"/>
      <c r="H89" s="88"/>
      <c r="I89" s="85"/>
      <c r="J89" s="87"/>
      <c r="K89" s="84"/>
      <c r="L89" s="85"/>
      <c r="M89" s="86"/>
      <c r="N89" s="88"/>
      <c r="O89" s="85"/>
      <c r="P89" s="87"/>
      <c r="Q89" s="84"/>
      <c r="R89" s="85"/>
      <c r="S89" s="86"/>
      <c r="T89" s="88"/>
      <c r="U89" s="85"/>
      <c r="V89" s="86"/>
    </row>
    <row r="90" spans="1:22" x14ac:dyDescent="0.35">
      <c r="A90" s="69">
        <f>'[1]13-15 ans'!A57</f>
        <v>0</v>
      </c>
      <c r="B90" s="70">
        <f>'[1]13-15 ans'!B57</f>
        <v>0</v>
      </c>
      <c r="C90" s="71">
        <f>IF(D90="","",RANK(D90,$D$72:$D$131))</f>
        <v>7</v>
      </c>
      <c r="D90" s="72">
        <f>SUM(F90+I90+L90+O90+R90+U90)</f>
        <v>0</v>
      </c>
      <c r="E90" s="73" t="str">
        <f>'[1]13-15 ans'!K14</f>
        <v/>
      </c>
      <c r="F90" s="74" t="str">
        <f>'[1]13-15 ans'!J14</f>
        <v>0,00%</v>
      </c>
      <c r="G90" s="75" t="str">
        <f>'[1]13-15 ans'!I14</f>
        <v/>
      </c>
      <c r="H90" s="89" t="str">
        <f>'[1]13-15 ans'!K57</f>
        <v/>
      </c>
      <c r="I90" s="74" t="str">
        <f>'[1]13-15 ans'!L57</f>
        <v>0,00%</v>
      </c>
      <c r="J90" s="93" t="str">
        <f>'[1]13-15 ans'!J57</f>
        <v/>
      </c>
      <c r="K90" s="76" t="str">
        <f>'[1]13-15 ans'!K112</f>
        <v/>
      </c>
      <c r="L90" s="74" t="str">
        <f>'[1]13-15 ans'!J112</f>
        <v>0,00%</v>
      </c>
      <c r="M90" s="78" t="str">
        <f>'[1]13-15 ans'!I112</f>
        <v/>
      </c>
      <c r="N90" s="79" t="str">
        <f>'[1]13-15 ans'!F147</f>
        <v/>
      </c>
      <c r="O90" s="74" t="str">
        <f>'[1]13-15 ans'!G147</f>
        <v>0,00%</v>
      </c>
      <c r="P90" s="77" t="str">
        <f>'[1]13-15 ans'!E147</f>
        <v/>
      </c>
      <c r="Q90" s="73" t="str">
        <f>'[1]13-15 ans'!F182</f>
        <v/>
      </c>
      <c r="R90" s="74" t="str">
        <f>'[1]13-15 ans'!G182</f>
        <v>0,00%</v>
      </c>
      <c r="S90" s="75" t="str">
        <f>'[1]13-15 ans'!E182</f>
        <v/>
      </c>
      <c r="T90" s="79" t="str">
        <f>'[1]13-15 ans'!F217</f>
        <v/>
      </c>
      <c r="U90" s="74" t="str">
        <f>'[1]13-15 ans'!G217</f>
        <v>0,00%</v>
      </c>
      <c r="V90" s="75" t="str">
        <f>'[1]13-15 ans'!E217</f>
        <v/>
      </c>
    </row>
    <row r="91" spans="1:22" ht="15" thickBot="1" x14ac:dyDescent="0.4">
      <c r="A91" s="80">
        <f>'[1]13-15 ans'!A58</f>
        <v>0</v>
      </c>
      <c r="B91" s="81">
        <f>'[1]13-15 ans'!B58</f>
        <v>0</v>
      </c>
      <c r="C91" s="82"/>
      <c r="D91" s="83"/>
      <c r="E91" s="84"/>
      <c r="F91" s="85"/>
      <c r="G91" s="86"/>
      <c r="H91" s="88"/>
      <c r="I91" s="85"/>
      <c r="J91" s="87"/>
      <c r="K91" s="84"/>
      <c r="L91" s="85"/>
      <c r="M91" s="86"/>
      <c r="N91" s="88"/>
      <c r="O91" s="85"/>
      <c r="P91" s="87"/>
      <c r="Q91" s="84"/>
      <c r="R91" s="85"/>
      <c r="S91" s="86"/>
      <c r="T91" s="88"/>
      <c r="U91" s="85"/>
      <c r="V91" s="86"/>
    </row>
    <row r="92" spans="1:22" x14ac:dyDescent="0.35">
      <c r="A92" s="69">
        <f>'[1]13-15 ans'!A59</f>
        <v>0</v>
      </c>
      <c r="B92" s="70">
        <f>'[1]13-15 ans'!B59</f>
        <v>0</v>
      </c>
      <c r="C92" s="71">
        <f>IF(D92="","",RANK(D92,$D$72:$D$131))</f>
        <v>7</v>
      </c>
      <c r="D92" s="72">
        <f>SUM(F92+I92+L92+O92+R92+U92)</f>
        <v>0</v>
      </c>
      <c r="E92" s="73" t="str">
        <f>'[1]13-15 ans'!K15</f>
        <v/>
      </c>
      <c r="F92" s="74" t="str">
        <f>'[1]13-15 ans'!J15</f>
        <v>0,00%</v>
      </c>
      <c r="G92" s="75" t="str">
        <f>'[1]13-15 ans'!I15</f>
        <v/>
      </c>
      <c r="H92" s="89" t="str">
        <f>'[1]13-15 ans'!K59</f>
        <v/>
      </c>
      <c r="I92" s="74" t="str">
        <f>IF(H92="","0,00%",LOOKUP(J92,[1]Valeurs!$A$4:$A$43,[1]Valeurs!$C$4:$C$43))</f>
        <v>0,00%</v>
      </c>
      <c r="J92" s="77" t="str">
        <f>IF(H92="","",RANK(H92,$H$72:$H$131))</f>
        <v/>
      </c>
      <c r="K92" s="76" t="str">
        <f>'[1]13-15 ans'!K113</f>
        <v/>
      </c>
      <c r="L92" s="74" t="str">
        <f>'[1]13-15 ans'!J113</f>
        <v>0,00%</v>
      </c>
      <c r="M92" s="78" t="str">
        <f>'[1]13-15 ans'!I113</f>
        <v/>
      </c>
      <c r="N92" s="79" t="str">
        <f>'[1]13-15 ans'!F148</f>
        <v/>
      </c>
      <c r="O92" s="74" t="str">
        <f>'[1]13-15 ans'!G148</f>
        <v>0,00%</v>
      </c>
      <c r="P92" s="77" t="str">
        <f>'[1]13-15 ans'!E148</f>
        <v/>
      </c>
      <c r="Q92" s="73" t="str">
        <f>'[1]13-15 ans'!F183</f>
        <v/>
      </c>
      <c r="R92" s="74" t="str">
        <f>'[1]13-15 ans'!G183</f>
        <v>0,00%</v>
      </c>
      <c r="S92" s="75" t="str">
        <f>'[1]13-15 ans'!E183</f>
        <v/>
      </c>
      <c r="T92" s="79" t="str">
        <f>'[1]13-15 ans'!F218</f>
        <v/>
      </c>
      <c r="U92" s="74" t="str">
        <f>'[1]13-15 ans'!G218</f>
        <v>0,00%</v>
      </c>
      <c r="V92" s="75" t="str">
        <f>'[1]13-15 ans'!E218</f>
        <v/>
      </c>
    </row>
    <row r="93" spans="1:22" ht="15" thickBot="1" x14ac:dyDescent="0.4">
      <c r="A93" s="80">
        <f>'[1]13-15 ans'!A60</f>
        <v>0</v>
      </c>
      <c r="B93" s="81">
        <f>'[1]13-15 ans'!B60</f>
        <v>0</v>
      </c>
      <c r="C93" s="82"/>
      <c r="D93" s="83"/>
      <c r="E93" s="84"/>
      <c r="F93" s="85"/>
      <c r="G93" s="86"/>
      <c r="H93" s="88"/>
      <c r="I93" s="85"/>
      <c r="J93" s="87"/>
      <c r="K93" s="84"/>
      <c r="L93" s="85"/>
      <c r="M93" s="86"/>
      <c r="N93" s="88"/>
      <c r="O93" s="85"/>
      <c r="P93" s="87"/>
      <c r="Q93" s="84"/>
      <c r="R93" s="85"/>
      <c r="S93" s="86"/>
      <c r="T93" s="88"/>
      <c r="U93" s="85"/>
      <c r="V93" s="86"/>
    </row>
    <row r="94" spans="1:22" x14ac:dyDescent="0.35">
      <c r="A94" s="69">
        <f>'[1]13-15 ans'!A61</f>
        <v>0</v>
      </c>
      <c r="B94" s="70">
        <f>'[1]13-15 ans'!B61</f>
        <v>0</v>
      </c>
      <c r="C94" s="71">
        <f>IF(D94="","",RANK(D94,$D$72:$D$131))</f>
        <v>7</v>
      </c>
      <c r="D94" s="72">
        <f>SUM(F94+I94+L94+O94+R94+U94)</f>
        <v>0</v>
      </c>
      <c r="E94" s="73" t="str">
        <f>'[1]13-15 ans'!K16</f>
        <v/>
      </c>
      <c r="F94" s="74" t="str">
        <f>'[1]13-15 ans'!J16</f>
        <v>0,00%</v>
      </c>
      <c r="G94" s="75" t="str">
        <f>'[1]13-15 ans'!I16</f>
        <v/>
      </c>
      <c r="H94" s="79" t="str">
        <f>'[1]13-15 ans'!K61</f>
        <v/>
      </c>
      <c r="I94" s="74" t="str">
        <f>IF(H94="","0,00%",LOOKUP(J94,[1]Valeurs!$A$4:$A$43,[1]Valeurs!$C$4:$C$43))</f>
        <v>0,00%</v>
      </c>
      <c r="J94" s="77" t="str">
        <f>IF(H94="","",RANK(H94,$H$72:$H$131))</f>
        <v/>
      </c>
      <c r="K94" s="76" t="str">
        <f>'[1]13-15 ans'!K114</f>
        <v/>
      </c>
      <c r="L94" s="74" t="str">
        <f>'[1]13-15 ans'!J114</f>
        <v>0,00%</v>
      </c>
      <c r="M94" s="78" t="str">
        <f>'[1]13-15 ans'!I114</f>
        <v/>
      </c>
      <c r="N94" s="79" t="str">
        <f>'[1]13-15 ans'!F149</f>
        <v/>
      </c>
      <c r="O94" s="74" t="str">
        <f>'[1]13-15 ans'!G149</f>
        <v>0,00%</v>
      </c>
      <c r="P94" s="77" t="str">
        <f>'[1]13-15 ans'!E149</f>
        <v/>
      </c>
      <c r="Q94" s="73" t="str">
        <f>'[1]13-15 ans'!F184</f>
        <v/>
      </c>
      <c r="R94" s="74" t="str">
        <f>'[1]13-15 ans'!G184</f>
        <v>0,00%</v>
      </c>
      <c r="S94" s="75" t="str">
        <f>'[1]13-15 ans'!E184</f>
        <v/>
      </c>
      <c r="T94" s="79" t="str">
        <f>'[1]13-15 ans'!F219</f>
        <v/>
      </c>
      <c r="U94" s="74" t="str">
        <f>'[1]13-15 ans'!G219</f>
        <v>0,00%</v>
      </c>
      <c r="V94" s="75" t="str">
        <f>'[1]13-15 ans'!E219</f>
        <v/>
      </c>
    </row>
    <row r="95" spans="1:22" ht="15" thickBot="1" x14ac:dyDescent="0.4">
      <c r="A95" s="80">
        <f>'[1]13-15 ans'!A62</f>
        <v>0</v>
      </c>
      <c r="B95" s="81">
        <f>'[1]13-15 ans'!B62</f>
        <v>0</v>
      </c>
      <c r="C95" s="82"/>
      <c r="D95" s="83"/>
      <c r="E95" s="84"/>
      <c r="F95" s="85"/>
      <c r="G95" s="86"/>
      <c r="H95" s="88"/>
      <c r="I95" s="85"/>
      <c r="J95" s="87"/>
      <c r="K95" s="84"/>
      <c r="L95" s="85"/>
      <c r="M95" s="86"/>
      <c r="N95" s="88"/>
      <c r="O95" s="85"/>
      <c r="P95" s="87"/>
      <c r="Q95" s="84"/>
      <c r="R95" s="85"/>
      <c r="S95" s="86"/>
      <c r="T95" s="88"/>
      <c r="U95" s="85"/>
      <c r="V95" s="86"/>
    </row>
    <row r="96" spans="1:22" x14ac:dyDescent="0.35">
      <c r="A96" s="69">
        <f>'[1]13-15 ans'!A63</f>
        <v>0</v>
      </c>
      <c r="B96" s="70">
        <f>'[1]13-15 ans'!B63</f>
        <v>0</v>
      </c>
      <c r="C96" s="71">
        <f>IF(D96="","",RANK(D96,$D$72:$D$131))</f>
        <v>7</v>
      </c>
      <c r="D96" s="72">
        <v>0</v>
      </c>
      <c r="E96" s="73" t="str">
        <f>'[1]13-15 ans'!K17</f>
        <v/>
      </c>
      <c r="F96" s="74" t="str">
        <f>'[1]13-15 ans'!J17</f>
        <v>0,00%</v>
      </c>
      <c r="G96" s="75" t="str">
        <f>'[1]13-15 ans'!I17</f>
        <v/>
      </c>
      <c r="H96" s="89" t="str">
        <f>'[1]13-15 ans'!K63</f>
        <v/>
      </c>
      <c r="I96" s="74" t="str">
        <f>IF(H96="","0,00%",LOOKUP(J96,[1]Valeurs!$A$4:$A$43,[1]Valeurs!$C$4:$C$43))</f>
        <v>0,00%</v>
      </c>
      <c r="J96" s="77" t="str">
        <f>IF(H96="","",RANK(H96,$H$72:$H$131))</f>
        <v/>
      </c>
      <c r="K96" s="76" t="str">
        <f>'[1]13-15 ans'!K115</f>
        <v/>
      </c>
      <c r="L96" s="74" t="str">
        <f>'[1]13-15 ans'!J115</f>
        <v>0,00%</v>
      </c>
      <c r="M96" s="78" t="str">
        <f>'[1]13-15 ans'!I115</f>
        <v/>
      </c>
      <c r="N96" s="79" t="str">
        <f>'[1]13-15 ans'!F150</f>
        <v/>
      </c>
      <c r="O96" s="74" t="str">
        <f>'[1]13-15 ans'!G150</f>
        <v>%</v>
      </c>
      <c r="P96" s="77" t="str">
        <f>'[1]13-15 ans'!E150</f>
        <v/>
      </c>
      <c r="Q96" s="73" t="str">
        <f>'[1]13-15 ans'!F185</f>
        <v/>
      </c>
      <c r="R96" s="74" t="str">
        <f>'[1]13-15 ans'!G185</f>
        <v>0,00%</v>
      </c>
      <c r="S96" s="75" t="str">
        <f>'[1]13-15 ans'!E185</f>
        <v/>
      </c>
      <c r="T96" s="79" t="str">
        <f>'[1]13-15 ans'!F220</f>
        <v/>
      </c>
      <c r="U96" s="74" t="str">
        <f>'[1]13-15 ans'!G220</f>
        <v>0,00%</v>
      </c>
      <c r="V96" s="75" t="str">
        <f>'[1]13-15 ans'!E220</f>
        <v/>
      </c>
    </row>
    <row r="97" spans="1:22" ht="15" thickBot="1" x14ac:dyDescent="0.4">
      <c r="A97" s="80">
        <f>'[1]13-15 ans'!A64</f>
        <v>0</v>
      </c>
      <c r="B97" s="81">
        <f>'[1]13-15 ans'!B64</f>
        <v>0</v>
      </c>
      <c r="C97" s="82"/>
      <c r="D97" s="83"/>
      <c r="E97" s="84"/>
      <c r="F97" s="85"/>
      <c r="G97" s="86"/>
      <c r="H97" s="88"/>
      <c r="I97" s="85"/>
      <c r="J97" s="87"/>
      <c r="K97" s="84"/>
      <c r="L97" s="85"/>
      <c r="M97" s="86"/>
      <c r="N97" s="88"/>
      <c r="O97" s="85"/>
      <c r="P97" s="87"/>
      <c r="Q97" s="84"/>
      <c r="R97" s="85"/>
      <c r="S97" s="86"/>
      <c r="T97" s="88"/>
      <c r="U97" s="85"/>
      <c r="V97" s="86"/>
    </row>
    <row r="98" spans="1:22" x14ac:dyDescent="0.35">
      <c r="A98" s="69">
        <f>'[1]13-15 ans'!A65</f>
        <v>0</v>
      </c>
      <c r="B98" s="70">
        <f>'[1]13-15 ans'!B65</f>
        <v>0</v>
      </c>
      <c r="C98" s="71">
        <f>IF(D98="","",RANK(D98,$D$72:$D$131))</f>
        <v>7</v>
      </c>
      <c r="D98" s="72">
        <f>SUM(F98+I98+L98+O98+R98+U98)</f>
        <v>0</v>
      </c>
      <c r="E98" s="73" t="str">
        <f>'[1]13-15 ans'!K18</f>
        <v/>
      </c>
      <c r="F98" s="74" t="str">
        <f>'[1]13-15 ans'!J18</f>
        <v>0,00%</v>
      </c>
      <c r="G98" s="75" t="str">
        <f>'[1]13-15 ans'!I18</f>
        <v/>
      </c>
      <c r="H98" s="89" t="str">
        <f>'[1]13-15 ans'!K65</f>
        <v/>
      </c>
      <c r="I98" s="74" t="str">
        <f>IF(H98="","0,00%",LOOKUP(J98,[1]Valeurs!$A$4:$A$43,[1]Valeurs!$C$4:$C$43))</f>
        <v>0,00%</v>
      </c>
      <c r="J98" s="77" t="str">
        <f>IF(H98="","",RANK(H98,$H$72:$H$131))</f>
        <v/>
      </c>
      <c r="K98" s="76" t="str">
        <f>'[1]13-15 ans'!K116</f>
        <v/>
      </c>
      <c r="L98" s="74" t="str">
        <f>'[1]13-15 ans'!J116</f>
        <v>0,00%</v>
      </c>
      <c r="M98" s="78" t="str">
        <f>'[1]13-15 ans'!I116</f>
        <v/>
      </c>
      <c r="N98" s="79" t="str">
        <f>'[1]13-15 ans'!F151</f>
        <v/>
      </c>
      <c r="O98" s="74" t="str">
        <f>'[1]13-15 ans'!G151</f>
        <v>0,00%</v>
      </c>
      <c r="P98" s="77" t="str">
        <f>'[1]13-15 ans'!E151</f>
        <v/>
      </c>
      <c r="Q98" s="73" t="str">
        <f>'[1]13-15 ans'!F186</f>
        <v/>
      </c>
      <c r="R98" s="74" t="str">
        <f>'[1]13-15 ans'!G186</f>
        <v>0,00%</v>
      </c>
      <c r="S98" s="75" t="str">
        <f>'[1]13-15 ans'!E186</f>
        <v/>
      </c>
      <c r="T98" s="79" t="str">
        <f>'[1]13-15 ans'!F221</f>
        <v/>
      </c>
      <c r="U98" s="74" t="str">
        <f>'[1]13-15 ans'!G221</f>
        <v>0,00%</v>
      </c>
      <c r="V98" s="75" t="str">
        <f>'[1]13-15 ans'!E221</f>
        <v/>
      </c>
    </row>
    <row r="99" spans="1:22" ht="15" thickBot="1" x14ac:dyDescent="0.4">
      <c r="A99" s="80">
        <f>'[1]13-15 ans'!A66</f>
        <v>0</v>
      </c>
      <c r="B99" s="81">
        <f>'[1]13-15 ans'!B66</f>
        <v>0</v>
      </c>
      <c r="C99" s="82"/>
      <c r="D99" s="83"/>
      <c r="E99" s="84"/>
      <c r="F99" s="85"/>
      <c r="G99" s="86"/>
      <c r="H99" s="88"/>
      <c r="I99" s="85"/>
      <c r="J99" s="87"/>
      <c r="K99" s="84"/>
      <c r="L99" s="85"/>
      <c r="M99" s="86"/>
      <c r="N99" s="88"/>
      <c r="O99" s="85"/>
      <c r="P99" s="87"/>
      <c r="Q99" s="84"/>
      <c r="R99" s="85"/>
      <c r="S99" s="86"/>
      <c r="T99" s="88"/>
      <c r="U99" s="85"/>
      <c r="V99" s="86"/>
    </row>
    <row r="100" spans="1:22" x14ac:dyDescent="0.35">
      <c r="A100" s="69">
        <f>'[1]13-15 ans'!A67</f>
        <v>0</v>
      </c>
      <c r="B100" s="70">
        <f>'[1]13-15 ans'!B67</f>
        <v>0</v>
      </c>
      <c r="C100" s="71">
        <f>IF(D100="","",RANK(D100,$D$72:$D$131))</f>
        <v>7</v>
      </c>
      <c r="D100" s="72">
        <f>SUM(F100+I100+L100+O100+R100+U100)</f>
        <v>0</v>
      </c>
      <c r="E100" s="73" t="str">
        <f>'[1]13-15 ans'!K19</f>
        <v/>
      </c>
      <c r="F100" s="74" t="str">
        <f>'[1]13-15 ans'!J19</f>
        <v>0,00%</v>
      </c>
      <c r="G100" s="75" t="str">
        <f>'[1]13-15 ans'!I19</f>
        <v/>
      </c>
      <c r="H100" s="79" t="str">
        <f>'[1]13-15 ans'!K67</f>
        <v/>
      </c>
      <c r="I100" s="74" t="str">
        <f>IF(H100="","0,00%",LOOKUP(J100,[1]Valeurs!$A$4:$A$43,[1]Valeurs!$C$4:$C$43))</f>
        <v>0,00%</v>
      </c>
      <c r="J100" s="77" t="str">
        <f>IF(H100="","",RANK(H100,$H$72:$H$131))</f>
        <v/>
      </c>
      <c r="K100" s="76" t="str">
        <f>'[1]13-15 ans'!K117</f>
        <v/>
      </c>
      <c r="L100" s="74" t="str">
        <f>'[1]13-15 ans'!J117</f>
        <v>0,00%</v>
      </c>
      <c r="M100" s="78" t="str">
        <f>'[1]13-15 ans'!I117</f>
        <v/>
      </c>
      <c r="N100" s="79" t="str">
        <f>'[1]13-15 ans'!F152</f>
        <v/>
      </c>
      <c r="O100" s="74" t="str">
        <f>'[1]13-15 ans'!G152</f>
        <v>0,00%</v>
      </c>
      <c r="P100" s="77" t="str">
        <f>'[1]13-15 ans'!E152</f>
        <v/>
      </c>
      <c r="Q100" s="73" t="str">
        <f>'[1]13-15 ans'!F187</f>
        <v/>
      </c>
      <c r="R100" s="74" t="str">
        <f>'[1]13-15 ans'!G187</f>
        <v>0,00%</v>
      </c>
      <c r="S100" s="75" t="str">
        <f>'[1]13-15 ans'!E187</f>
        <v/>
      </c>
      <c r="T100" s="79" t="str">
        <f>'[1]13-15 ans'!F222</f>
        <v/>
      </c>
      <c r="U100" s="74" t="str">
        <f>'[1]13-15 ans'!G222</f>
        <v>0,00%</v>
      </c>
      <c r="V100" s="75" t="str">
        <f>'[1]13-15 ans'!E222</f>
        <v/>
      </c>
    </row>
    <row r="101" spans="1:22" ht="15" thickBot="1" x14ac:dyDescent="0.4">
      <c r="A101" s="80">
        <f>'[1]13-15 ans'!A68</f>
        <v>0</v>
      </c>
      <c r="B101" s="81">
        <f>'[1]13-15 ans'!B68</f>
        <v>0</v>
      </c>
      <c r="C101" s="82"/>
      <c r="D101" s="83"/>
      <c r="E101" s="84"/>
      <c r="F101" s="85"/>
      <c r="G101" s="86"/>
      <c r="H101" s="88"/>
      <c r="I101" s="85"/>
      <c r="J101" s="87"/>
      <c r="K101" s="84"/>
      <c r="L101" s="85"/>
      <c r="M101" s="86"/>
      <c r="N101" s="88"/>
      <c r="O101" s="85"/>
      <c r="P101" s="87"/>
      <c r="Q101" s="84"/>
      <c r="R101" s="85"/>
      <c r="S101" s="86"/>
      <c r="T101" s="88"/>
      <c r="U101" s="85"/>
      <c r="V101" s="86"/>
    </row>
    <row r="102" spans="1:22" x14ac:dyDescent="0.35">
      <c r="A102" s="69">
        <f>'[1]13-15 ans'!A69</f>
        <v>0</v>
      </c>
      <c r="B102" s="70">
        <f>'[1]13-15 ans'!B69</f>
        <v>0</v>
      </c>
      <c r="C102" s="71">
        <f>IF(D102="","",RANK(D102,$D$72:$D$131))</f>
        <v>7</v>
      </c>
      <c r="D102" s="72">
        <f>SUM(F102+I102+L102+O102+R102+U102)</f>
        <v>0</v>
      </c>
      <c r="E102" s="73" t="str">
        <f>'[1]13-15 ans'!K20</f>
        <v/>
      </c>
      <c r="F102" s="74" t="str">
        <f>'[1]13-15 ans'!J20</f>
        <v>0,00%</v>
      </c>
      <c r="G102" s="75" t="str">
        <f>'[1]13-15 ans'!I20</f>
        <v/>
      </c>
      <c r="H102" s="89" t="str">
        <f>'[1]13-15 ans'!K69</f>
        <v/>
      </c>
      <c r="I102" s="74" t="str">
        <f>IF(H102="","0,00%",LOOKUP(J102,[1]Valeurs!$A$4:$A$43,[1]Valeurs!$C$4:$C$43))</f>
        <v>0,00%</v>
      </c>
      <c r="J102" s="77" t="str">
        <f>IF(H102="","",RANK(H102,$H$72:$H$131))</f>
        <v/>
      </c>
      <c r="K102" s="76" t="str">
        <f>'[1]13-15 ans'!K118</f>
        <v/>
      </c>
      <c r="L102" s="74" t="str">
        <f>'[1]13-15 ans'!J118</f>
        <v>0,00%</v>
      </c>
      <c r="M102" s="78" t="str">
        <f>'[1]13-15 ans'!I118</f>
        <v/>
      </c>
      <c r="N102" s="79" t="str">
        <f>'[1]13-15 ans'!F153</f>
        <v/>
      </c>
      <c r="O102" s="74" t="str">
        <f>'[1]13-15 ans'!G153</f>
        <v>0,00%</v>
      </c>
      <c r="P102" s="77" t="str">
        <f>'[1]13-15 ans'!E153</f>
        <v/>
      </c>
      <c r="Q102" s="73" t="str">
        <f>'[1]13-15 ans'!F188</f>
        <v/>
      </c>
      <c r="R102" s="74" t="str">
        <f>'[1]13-15 ans'!G188</f>
        <v>0,00%</v>
      </c>
      <c r="S102" s="75" t="str">
        <f>'[1]13-15 ans'!E188</f>
        <v/>
      </c>
      <c r="T102" s="79" t="str">
        <f>'[1]13-15 ans'!F223</f>
        <v/>
      </c>
      <c r="U102" s="74" t="str">
        <f>'[1]13-15 ans'!G223</f>
        <v>0,00%</v>
      </c>
      <c r="V102" s="75" t="str">
        <f>'[1]13-15 ans'!E223</f>
        <v/>
      </c>
    </row>
    <row r="103" spans="1:22" ht="15" thickBot="1" x14ac:dyDescent="0.4">
      <c r="A103" s="80">
        <f>'[1]13-15 ans'!A70</f>
        <v>0</v>
      </c>
      <c r="B103" s="81">
        <f>'[1]13-15 ans'!B70</f>
        <v>0</v>
      </c>
      <c r="C103" s="82"/>
      <c r="D103" s="83"/>
      <c r="E103" s="84"/>
      <c r="F103" s="85"/>
      <c r="G103" s="86"/>
      <c r="H103" s="88"/>
      <c r="I103" s="85"/>
      <c r="J103" s="87"/>
      <c r="K103" s="84"/>
      <c r="L103" s="85"/>
      <c r="M103" s="86"/>
      <c r="N103" s="88"/>
      <c r="O103" s="85"/>
      <c r="P103" s="87"/>
      <c r="Q103" s="84"/>
      <c r="R103" s="85"/>
      <c r="S103" s="86"/>
      <c r="T103" s="88"/>
      <c r="U103" s="85"/>
      <c r="V103" s="86"/>
    </row>
    <row r="104" spans="1:22" x14ac:dyDescent="0.35">
      <c r="A104" s="69">
        <f>'[1]13-15 ans'!A71</f>
        <v>0</v>
      </c>
      <c r="B104" s="70">
        <f>'[1]13-15 ans'!B71</f>
        <v>0</v>
      </c>
      <c r="C104" s="71">
        <f t="shared" ref="C104:C130" si="5">IF(D104="","",RANK(D104,$D$72:$D$131))</f>
        <v>7</v>
      </c>
      <c r="D104" s="72">
        <f>SUM(F104+I104+L104+O104+R104+U104)</f>
        <v>0</v>
      </c>
      <c r="E104" s="73" t="str">
        <f>'[1]13-15 ans'!K21</f>
        <v/>
      </c>
      <c r="F104" s="74" t="str">
        <f>'[1]13-15 ans'!J21</f>
        <v>0,00%</v>
      </c>
      <c r="G104" s="78" t="str">
        <f>'[1]13-15 ans'!I21</f>
        <v/>
      </c>
      <c r="H104" s="79" t="str">
        <f>'[1]13-15 ans'!K71</f>
        <v/>
      </c>
      <c r="I104" s="74" t="str">
        <f>IF(H104="","0,00%",LOOKUP(J104,[1]Valeurs!$A$4:$A$43,[1]Valeurs!$C$4:$C$43))</f>
        <v>0,00%</v>
      </c>
      <c r="J104" s="77" t="str">
        <f>IF(H104="","",RANK(H104,$H$72:$H$131))</f>
        <v/>
      </c>
      <c r="K104" s="76" t="str">
        <f>'[1]13-15 ans'!K119</f>
        <v/>
      </c>
      <c r="L104" s="74" t="str">
        <f>'[1]13-15 ans'!J119</f>
        <v>0,00%</v>
      </c>
      <c r="M104" s="78" t="str">
        <f>'[1]13-15 ans'!I119</f>
        <v/>
      </c>
      <c r="N104" s="79" t="str">
        <f>'[1]13-15 ans'!F154</f>
        <v/>
      </c>
      <c r="O104" s="74" t="str">
        <f>'[1]13-15 ans'!G154</f>
        <v>0,00%</v>
      </c>
      <c r="P104" s="77" t="str">
        <f>'[1]13-15 ans'!E154</f>
        <v/>
      </c>
      <c r="Q104" s="73" t="str">
        <f>'[1]13-15 ans'!F189</f>
        <v/>
      </c>
      <c r="R104" s="74" t="str">
        <f>'[1]13-15 ans'!G189</f>
        <v>0,00%</v>
      </c>
      <c r="S104" s="75" t="str">
        <f>'[1]13-15 ans'!E189</f>
        <v/>
      </c>
      <c r="T104" s="79" t="str">
        <f>'[1]13-15 ans'!F224</f>
        <v/>
      </c>
      <c r="U104" s="74" t="str">
        <f>'[1]13-15 ans'!G224</f>
        <v>0,00%</v>
      </c>
      <c r="V104" s="75" t="str">
        <f>'[1]13-15 ans'!E224</f>
        <v/>
      </c>
    </row>
    <row r="105" spans="1:22" ht="15" thickBot="1" x14ac:dyDescent="0.4">
      <c r="A105" s="80">
        <f>'[1]13-15 ans'!A72</f>
        <v>0</v>
      </c>
      <c r="B105" s="81">
        <f>'[1]13-15 ans'!B72</f>
        <v>0</v>
      </c>
      <c r="C105" s="82"/>
      <c r="D105" s="83"/>
      <c r="E105" s="94"/>
      <c r="F105" s="95"/>
      <c r="G105" s="96"/>
      <c r="H105" s="97"/>
      <c r="I105" s="85"/>
      <c r="J105" s="98"/>
      <c r="K105" s="94"/>
      <c r="L105" s="95"/>
      <c r="M105" s="96"/>
      <c r="N105" s="97"/>
      <c r="O105" s="95"/>
      <c r="P105" s="98"/>
      <c r="Q105" s="94"/>
      <c r="R105" s="95"/>
      <c r="S105" s="96"/>
      <c r="T105" s="97"/>
      <c r="U105" s="95"/>
      <c r="V105" s="96"/>
    </row>
    <row r="106" spans="1:22" ht="15" thickBot="1" x14ac:dyDescent="0.4">
      <c r="A106" s="69">
        <f>'[1]13-15 ans'!A73</f>
        <v>0</v>
      </c>
      <c r="B106" s="70">
        <f>'[1]13-15 ans'!B73</f>
        <v>0</v>
      </c>
      <c r="C106" s="71">
        <f t="shared" si="5"/>
        <v>7</v>
      </c>
      <c r="D106" s="99">
        <f>SUM(F106+I106+L106+O106+R106+U106)</f>
        <v>0</v>
      </c>
      <c r="E106" s="100" t="str">
        <f>'[1]13-15 ans'!K22</f>
        <v/>
      </c>
      <c r="F106" s="101" t="str">
        <f>'[1]13-15 ans'!J22</f>
        <v>0,00%</v>
      </c>
      <c r="G106" s="102" t="str">
        <f>'[1]13-15 ans'!I22</f>
        <v/>
      </c>
      <c r="H106" s="103" t="str">
        <f>'[1]13-15 ans'!K73</f>
        <v/>
      </c>
      <c r="I106" s="74" t="str">
        <f>IF(H106="","0,00%",LOOKUP(J106,[1]Valeurs!$A$4:$A$43,[1]Valeurs!$C$4:$C$43))</f>
        <v>0,00%</v>
      </c>
      <c r="J106" s="104" t="str">
        <f>IF(H106="","",RANK(H106,$H$72:$H$131))</f>
        <v/>
      </c>
      <c r="K106" s="100" t="str">
        <f>'[1]13-15 ans'!K120</f>
        <v/>
      </c>
      <c r="L106" s="101" t="str">
        <f>'[1]13-15 ans'!J120</f>
        <v>0,00%</v>
      </c>
      <c r="M106" s="102" t="str">
        <f>'[1]13-15 ans'!I120</f>
        <v/>
      </c>
      <c r="N106" s="103" t="str">
        <f>'[1]13-15 ans'!F155</f>
        <v/>
      </c>
      <c r="O106" s="101" t="str">
        <f>'[1]13-15 ans'!G155</f>
        <v>0,00%</v>
      </c>
      <c r="P106" s="104" t="str">
        <f>'[1]13-15 ans'!E155</f>
        <v/>
      </c>
      <c r="Q106" s="105" t="str">
        <f>'[1]13-15 ans'!F190</f>
        <v/>
      </c>
      <c r="R106" s="101" t="str">
        <f>'[1]13-15 ans'!G190</f>
        <v>0,00%</v>
      </c>
      <c r="S106" s="106" t="str">
        <f>'[1]13-15 ans'!E190</f>
        <v/>
      </c>
      <c r="T106" s="103" t="str">
        <f>'[1]13-15 ans'!F225</f>
        <v/>
      </c>
      <c r="U106" s="101" t="str">
        <f>'[1]13-15 ans'!G225</f>
        <v>0,00%</v>
      </c>
      <c r="V106" s="106" t="str">
        <f>'[1]13-15 ans'!E225</f>
        <v/>
      </c>
    </row>
    <row r="107" spans="1:22" ht="15" thickBot="1" x14ac:dyDescent="0.4">
      <c r="A107" s="80">
        <f>'[1]13-15 ans'!A74</f>
        <v>0</v>
      </c>
      <c r="B107" s="81">
        <f>'[1]13-15 ans'!B74</f>
        <v>0</v>
      </c>
      <c r="C107" s="82"/>
      <c r="D107" s="107"/>
      <c r="E107" s="105"/>
      <c r="F107" s="101"/>
      <c r="G107" s="106"/>
      <c r="H107" s="103"/>
      <c r="I107" s="85"/>
      <c r="J107" s="104"/>
      <c r="K107" s="105"/>
      <c r="L107" s="101"/>
      <c r="M107" s="106"/>
      <c r="N107" s="103"/>
      <c r="O107" s="101"/>
      <c r="P107" s="104"/>
      <c r="Q107" s="105"/>
      <c r="R107" s="101"/>
      <c r="S107" s="106"/>
      <c r="T107" s="103"/>
      <c r="U107" s="101"/>
      <c r="V107" s="106"/>
    </row>
    <row r="108" spans="1:22" ht="15" thickBot="1" x14ac:dyDescent="0.4">
      <c r="A108" s="69">
        <f>'[1]13-15 ans'!A75</f>
        <v>0</v>
      </c>
      <c r="B108" s="70">
        <f>'[1]13-15 ans'!B75</f>
        <v>0</v>
      </c>
      <c r="C108" s="71">
        <f t="shared" si="5"/>
        <v>7</v>
      </c>
      <c r="D108" s="99">
        <f>SUM(F108+I108+L108+O108+R108+U108)</f>
        <v>0</v>
      </c>
      <c r="E108" s="100" t="str">
        <f>'[1]13-15 ans'!K23</f>
        <v/>
      </c>
      <c r="F108" s="101" t="str">
        <f>'[1]13-15 ans'!J23</f>
        <v>0,00%</v>
      </c>
      <c r="G108" s="102" t="str">
        <f>'[1]13-15 ans'!I23</f>
        <v/>
      </c>
      <c r="H108" s="103" t="str">
        <f>'[1]13-15 ans'!K75</f>
        <v/>
      </c>
      <c r="I108" s="74" t="str">
        <f>IF(H108="","0,00%",LOOKUP(J108,[1]Valeurs!$A$4:$A$43,[1]Valeurs!$C$4:$C$43))</f>
        <v>0,00%</v>
      </c>
      <c r="J108" s="104" t="str">
        <f>IF(H108="","",RANK(H108,$H$72:$H$131))</f>
        <v/>
      </c>
      <c r="K108" s="100" t="str">
        <f>'[1]13-15 ans'!K121</f>
        <v/>
      </c>
      <c r="L108" s="101" t="str">
        <f>'[1]13-15 ans'!J121</f>
        <v>0,00%</v>
      </c>
      <c r="M108" s="102" t="str">
        <f>'[1]13-15 ans'!I121</f>
        <v/>
      </c>
      <c r="N108" s="103" t="str">
        <f>'[1]13-15 ans'!F156</f>
        <v/>
      </c>
      <c r="O108" s="101" t="str">
        <f>'[1]13-15 ans'!G156</f>
        <v>0,00%</v>
      </c>
      <c r="P108" s="104" t="str">
        <f>'[1]13-15 ans'!E156</f>
        <v/>
      </c>
      <c r="Q108" s="105" t="str">
        <f>'[1]13-15 ans'!F191</f>
        <v/>
      </c>
      <c r="R108" s="101" t="str">
        <f>'[1]13-15 ans'!G191</f>
        <v>0,00%</v>
      </c>
      <c r="S108" s="106" t="str">
        <f>'[1]13-15 ans'!E191</f>
        <v/>
      </c>
      <c r="T108" s="103" t="str">
        <f>'[1]13-15 ans'!F226</f>
        <v/>
      </c>
      <c r="U108" s="101" t="str">
        <f>'[1]13-15 ans'!G226</f>
        <v>0,00%</v>
      </c>
      <c r="V108" s="106" t="str">
        <f>'[1]13-15 ans'!E226</f>
        <v/>
      </c>
    </row>
    <row r="109" spans="1:22" ht="15" thickBot="1" x14ac:dyDescent="0.4">
      <c r="A109" s="80">
        <f>'[1]13-15 ans'!A76</f>
        <v>0</v>
      </c>
      <c r="B109" s="81">
        <f>'[1]13-15 ans'!B76</f>
        <v>0</v>
      </c>
      <c r="C109" s="82"/>
      <c r="D109" s="107"/>
      <c r="E109" s="105"/>
      <c r="F109" s="101"/>
      <c r="G109" s="106"/>
      <c r="H109" s="103"/>
      <c r="I109" s="85"/>
      <c r="J109" s="104"/>
      <c r="K109" s="105"/>
      <c r="L109" s="101"/>
      <c r="M109" s="106"/>
      <c r="N109" s="103"/>
      <c r="O109" s="101"/>
      <c r="P109" s="104"/>
      <c r="Q109" s="105"/>
      <c r="R109" s="101"/>
      <c r="S109" s="106"/>
      <c r="T109" s="103"/>
      <c r="U109" s="101"/>
      <c r="V109" s="106"/>
    </row>
    <row r="110" spans="1:22" ht="15" thickBot="1" x14ac:dyDescent="0.4">
      <c r="A110" s="69">
        <f>'[1]13-15 ans'!A77</f>
        <v>0</v>
      </c>
      <c r="B110" s="70">
        <f>'[1]13-15 ans'!B77</f>
        <v>0</v>
      </c>
      <c r="C110" s="71">
        <f t="shared" si="5"/>
        <v>7</v>
      </c>
      <c r="D110" s="99">
        <f>SUM(F110+I110+L110+O110+R110+U110)</f>
        <v>0</v>
      </c>
      <c r="E110" s="100" t="str">
        <f>'[1]13-15 ans'!K24</f>
        <v/>
      </c>
      <c r="F110" s="101" t="str">
        <f>'[1]13-15 ans'!J24</f>
        <v>0,00%</v>
      </c>
      <c r="G110" s="102" t="str">
        <f>'[1]13-15 ans'!I24</f>
        <v/>
      </c>
      <c r="H110" s="108" t="str">
        <f>'[1]13-15 ans'!K77</f>
        <v/>
      </c>
      <c r="I110" s="74" t="str">
        <f>IF(H110="","0,00%",LOOKUP(J110,[1]Valeurs!$A$4:$A$43,[1]Valeurs!$C$4:$C$43))</f>
        <v>0,00%</v>
      </c>
      <c r="J110" s="104" t="str">
        <f>IF(H110="","",RANK(H110,$H$72:$H$131))</f>
        <v/>
      </c>
      <c r="K110" s="100" t="str">
        <f>'[1]13-15 ans'!K122</f>
        <v/>
      </c>
      <c r="L110" s="101" t="str">
        <f>'[1]13-15 ans'!J122</f>
        <v>0,00%</v>
      </c>
      <c r="M110" s="102" t="str">
        <f>'[1]13-15 ans'!I122</f>
        <v/>
      </c>
      <c r="N110" s="103" t="str">
        <f>'[1]13-15 ans'!F157</f>
        <v/>
      </c>
      <c r="O110" s="101" t="str">
        <f>'[1]13-15 ans'!G157</f>
        <v>0,00%</v>
      </c>
      <c r="P110" s="104" t="str">
        <f>'[1]13-15 ans'!E157</f>
        <v/>
      </c>
      <c r="Q110" s="105" t="str">
        <f>'[1]13-15 ans'!F192</f>
        <v/>
      </c>
      <c r="R110" s="101" t="str">
        <f>'[1]13-15 ans'!G192</f>
        <v>0,00%</v>
      </c>
      <c r="S110" s="106" t="str">
        <f>'[1]13-15 ans'!E192</f>
        <v/>
      </c>
      <c r="T110" s="103" t="str">
        <f>'[1]13-15 ans'!F227</f>
        <v/>
      </c>
      <c r="U110" s="101" t="str">
        <f>'[1]13-15 ans'!G227</f>
        <v>0,00%</v>
      </c>
      <c r="V110" s="106" t="str">
        <f>'[1]13-15 ans'!E227</f>
        <v/>
      </c>
    </row>
    <row r="111" spans="1:22" ht="15" thickBot="1" x14ac:dyDescent="0.4">
      <c r="A111" s="80">
        <f>'[1]13-15 ans'!A78</f>
        <v>0</v>
      </c>
      <c r="B111" s="81">
        <f>'[1]13-15 ans'!B78</f>
        <v>0</v>
      </c>
      <c r="C111" s="82"/>
      <c r="D111" s="107"/>
      <c r="E111" s="105"/>
      <c r="F111" s="101"/>
      <c r="G111" s="106"/>
      <c r="H111" s="103"/>
      <c r="I111" s="85"/>
      <c r="J111" s="104"/>
      <c r="K111" s="105"/>
      <c r="L111" s="101"/>
      <c r="M111" s="106"/>
      <c r="N111" s="103"/>
      <c r="O111" s="101"/>
      <c r="P111" s="104"/>
      <c r="Q111" s="105"/>
      <c r="R111" s="101"/>
      <c r="S111" s="106"/>
      <c r="T111" s="103"/>
      <c r="U111" s="101"/>
      <c r="V111" s="106"/>
    </row>
    <row r="112" spans="1:22" ht="15" thickBot="1" x14ac:dyDescent="0.4">
      <c r="A112" s="69">
        <f>'[1]13-15 ans'!A79</f>
        <v>0</v>
      </c>
      <c r="B112" s="70">
        <f>'[1]13-15 ans'!B79</f>
        <v>0</v>
      </c>
      <c r="C112" s="71">
        <f t="shared" si="5"/>
        <v>7</v>
      </c>
      <c r="D112" s="99">
        <f>SUM(F112+I112+L112+O112+R112+U112)</f>
        <v>0</v>
      </c>
      <c r="E112" s="100" t="str">
        <f>'[1]13-15 ans'!K25</f>
        <v/>
      </c>
      <c r="F112" s="101" t="str">
        <f>'[1]13-15 ans'!J25</f>
        <v>0,00%</v>
      </c>
      <c r="G112" s="102" t="str">
        <f>'[1]13-15 ans'!I25</f>
        <v/>
      </c>
      <c r="H112" s="108" t="str">
        <f>'[1]13-15 ans'!K79</f>
        <v/>
      </c>
      <c r="I112" s="74" t="str">
        <f>IF(H112="","0,00%",LOOKUP(J112,[1]Valeurs!$A$4:$A$43,[1]Valeurs!$C$4:$C$43))</f>
        <v>0,00%</v>
      </c>
      <c r="J112" s="104" t="str">
        <f>IF(H112="","",RANK(H112,$H$72:$H$131))</f>
        <v/>
      </c>
      <c r="K112" s="100" t="str">
        <f>'[1]13-15 ans'!K123</f>
        <v/>
      </c>
      <c r="L112" s="101" t="str">
        <f>'[1]13-15 ans'!J123</f>
        <v>0,00%</v>
      </c>
      <c r="M112" s="102" t="str">
        <f>'[1]13-15 ans'!I123</f>
        <v/>
      </c>
      <c r="N112" s="103" t="str">
        <f>'[1]13-15 ans'!F158</f>
        <v/>
      </c>
      <c r="O112" s="101" t="str">
        <f>'[1]13-15 ans'!G158</f>
        <v>0,00%</v>
      </c>
      <c r="P112" s="104" t="str">
        <f>'[1]13-15 ans'!E158</f>
        <v/>
      </c>
      <c r="Q112" s="105" t="str">
        <f>'[1]13-15 ans'!F193</f>
        <v/>
      </c>
      <c r="R112" s="101" t="str">
        <f>'[1]13-15 ans'!G193</f>
        <v>0,00%</v>
      </c>
      <c r="S112" s="106" t="str">
        <f>'[1]13-15 ans'!E193</f>
        <v/>
      </c>
      <c r="T112" s="103" t="str">
        <f>'[1]13-15 ans'!F228</f>
        <v/>
      </c>
      <c r="U112" s="101" t="str">
        <f>'[1]13-15 ans'!G228</f>
        <v>0,00%</v>
      </c>
      <c r="V112" s="106" t="str">
        <f>'[1]13-15 ans'!E228</f>
        <v/>
      </c>
    </row>
    <row r="113" spans="1:22" ht="15" thickBot="1" x14ac:dyDescent="0.4">
      <c r="A113" s="80">
        <f>'[1]13-15 ans'!A80</f>
        <v>0</v>
      </c>
      <c r="B113" s="81">
        <f>'[1]13-15 ans'!B80</f>
        <v>0</v>
      </c>
      <c r="C113" s="82"/>
      <c r="D113" s="107"/>
      <c r="E113" s="105"/>
      <c r="F113" s="101"/>
      <c r="G113" s="106"/>
      <c r="H113" s="103"/>
      <c r="I113" s="85"/>
      <c r="J113" s="104"/>
      <c r="K113" s="105"/>
      <c r="L113" s="101"/>
      <c r="M113" s="106"/>
      <c r="N113" s="103"/>
      <c r="O113" s="101"/>
      <c r="P113" s="104"/>
      <c r="Q113" s="105"/>
      <c r="R113" s="101"/>
      <c r="S113" s="106"/>
      <c r="T113" s="103"/>
      <c r="U113" s="101"/>
      <c r="V113" s="106"/>
    </row>
    <row r="114" spans="1:22" ht="15" thickBot="1" x14ac:dyDescent="0.4">
      <c r="A114" s="69">
        <f>'[1]13-15 ans'!A81</f>
        <v>0</v>
      </c>
      <c r="B114" s="70">
        <f>'[1]13-15 ans'!B81</f>
        <v>0</v>
      </c>
      <c r="C114" s="71">
        <f t="shared" si="5"/>
        <v>7</v>
      </c>
      <c r="D114" s="99">
        <f>SUM(F114+I114+L114+O114+R114+U114)</f>
        <v>0</v>
      </c>
      <c r="E114" s="100" t="str">
        <f>'[1]13-15 ans'!K26</f>
        <v/>
      </c>
      <c r="F114" s="101" t="str">
        <f>'[1]13-15 ans'!J26</f>
        <v>0,00%</v>
      </c>
      <c r="G114" s="102" t="str">
        <f>'[1]13-15 ans'!I26</f>
        <v/>
      </c>
      <c r="H114" s="108" t="str">
        <f>'[1]13-15 ans'!K81</f>
        <v/>
      </c>
      <c r="I114" s="74" t="str">
        <f>IF(H114="","0,00%",LOOKUP(J114,[1]Valeurs!$A$4:$A$43,[1]Valeurs!$C$4:$C$43))</f>
        <v>0,00%</v>
      </c>
      <c r="J114" s="104" t="str">
        <f>IF(H114="","",RANK(H114,$H$72:$H$131))</f>
        <v/>
      </c>
      <c r="K114" s="100" t="str">
        <f>'[1]13-15 ans'!K124</f>
        <v/>
      </c>
      <c r="L114" s="101" t="str">
        <f>'[1]13-15 ans'!J124</f>
        <v>0,00%</v>
      </c>
      <c r="M114" s="102" t="str">
        <f>'[1]13-15 ans'!I124</f>
        <v/>
      </c>
      <c r="N114" s="103" t="str">
        <f>'[1]13-15 ans'!F159</f>
        <v/>
      </c>
      <c r="O114" s="101" t="str">
        <f>'[1]13-15 ans'!G159</f>
        <v>0,00%</v>
      </c>
      <c r="P114" s="104" t="str">
        <f>'[1]13-15 ans'!E159</f>
        <v/>
      </c>
      <c r="Q114" s="105" t="str">
        <f>'[1]13-15 ans'!F194</f>
        <v/>
      </c>
      <c r="R114" s="101" t="str">
        <f>'[1]13-15 ans'!G194</f>
        <v>0,00%</v>
      </c>
      <c r="S114" s="106" t="str">
        <f>'[1]13-15 ans'!E194</f>
        <v/>
      </c>
      <c r="T114" s="103" t="str">
        <f>'[1]13-15 ans'!F229</f>
        <v/>
      </c>
      <c r="U114" s="101" t="str">
        <f>'[1]13-15 ans'!G229</f>
        <v>0,00%</v>
      </c>
      <c r="V114" s="106" t="str">
        <f>'[1]13-15 ans'!E229</f>
        <v/>
      </c>
    </row>
    <row r="115" spans="1:22" ht="15" thickBot="1" x14ac:dyDescent="0.4">
      <c r="A115" s="80">
        <f>'[1]13-15 ans'!A82</f>
        <v>0</v>
      </c>
      <c r="B115" s="81">
        <f>'[1]13-15 ans'!B82</f>
        <v>0</v>
      </c>
      <c r="C115" s="82"/>
      <c r="D115" s="107"/>
      <c r="E115" s="105"/>
      <c r="F115" s="101"/>
      <c r="G115" s="106"/>
      <c r="H115" s="103"/>
      <c r="I115" s="85"/>
      <c r="J115" s="104"/>
      <c r="K115" s="105"/>
      <c r="L115" s="101"/>
      <c r="M115" s="106"/>
      <c r="N115" s="103"/>
      <c r="O115" s="101"/>
      <c r="P115" s="104"/>
      <c r="Q115" s="105"/>
      <c r="R115" s="101"/>
      <c r="S115" s="106"/>
      <c r="T115" s="103"/>
      <c r="U115" s="101"/>
      <c r="V115" s="106"/>
    </row>
    <row r="116" spans="1:22" ht="15" thickBot="1" x14ac:dyDescent="0.4">
      <c r="A116" s="69">
        <f>'[1]13-15 ans'!A83</f>
        <v>0</v>
      </c>
      <c r="B116" s="70">
        <f>'[1]13-15 ans'!B83</f>
        <v>0</v>
      </c>
      <c r="C116" s="71">
        <f t="shared" si="5"/>
        <v>7</v>
      </c>
      <c r="D116" s="99">
        <f>SUM(F116+I116+L116+O116+R116+U116)</f>
        <v>0</v>
      </c>
      <c r="E116" s="100" t="str">
        <f>'[1]13-15 ans'!K26</f>
        <v/>
      </c>
      <c r="F116" s="101" t="str">
        <f>'[1]13-15 ans'!J26</f>
        <v>0,00%</v>
      </c>
      <c r="G116" s="102" t="str">
        <f>'[1]13-15 ans'!I26</f>
        <v/>
      </c>
      <c r="H116" s="108" t="str">
        <f>'[1]13-15 ans'!K83</f>
        <v/>
      </c>
      <c r="I116" s="74" t="str">
        <f>IF(H116="","0,00%",LOOKUP(J116,[1]Valeurs!$A$4:$A$43,[1]Valeurs!$C$4:$C$43))</f>
        <v>0,00%</v>
      </c>
      <c r="J116" s="104" t="str">
        <f>IF(H116="","",RANK(H116,$H$72:$H$131))</f>
        <v/>
      </c>
      <c r="K116" s="100" t="str">
        <f>'[1]13-15 ans'!K125</f>
        <v/>
      </c>
      <c r="L116" s="101" t="str">
        <f>'[1]13-15 ans'!J125</f>
        <v>0,00%</v>
      </c>
      <c r="M116" s="102" t="str">
        <f>'[1]13-15 ans'!I125</f>
        <v/>
      </c>
      <c r="N116" s="103" t="str">
        <f>'[1]13-15 ans'!F160</f>
        <v/>
      </c>
      <c r="O116" s="101" t="str">
        <f>'[1]13-15 ans'!G160</f>
        <v>0,00%</v>
      </c>
      <c r="P116" s="104" t="str">
        <f>'[1]13-15 ans'!E160</f>
        <v/>
      </c>
      <c r="Q116" s="105" t="str">
        <f>'[1]13-15 ans'!F195</f>
        <v/>
      </c>
      <c r="R116" s="101" t="str">
        <f>'[1]13-15 ans'!G195</f>
        <v>0,00%</v>
      </c>
      <c r="S116" s="106" t="str">
        <f>'[1]13-15 ans'!E195</f>
        <v/>
      </c>
      <c r="T116" s="103" t="str">
        <f>'[1]13-15 ans'!F230</f>
        <v/>
      </c>
      <c r="U116" s="101" t="str">
        <f>'[1]13-15 ans'!G230</f>
        <v>0,00%</v>
      </c>
      <c r="V116" s="106" t="str">
        <f>'[1]13-15 ans'!E230</f>
        <v/>
      </c>
    </row>
    <row r="117" spans="1:22" ht="15" thickBot="1" x14ac:dyDescent="0.4">
      <c r="A117" s="80">
        <f>'[1]13-15 ans'!A84</f>
        <v>0</v>
      </c>
      <c r="B117" s="81">
        <f>'[1]13-15 ans'!B84</f>
        <v>0</v>
      </c>
      <c r="C117" s="82"/>
      <c r="D117" s="107"/>
      <c r="E117" s="105"/>
      <c r="F117" s="101"/>
      <c r="G117" s="106"/>
      <c r="H117" s="103"/>
      <c r="I117" s="85"/>
      <c r="J117" s="104"/>
      <c r="K117" s="105"/>
      <c r="L117" s="101"/>
      <c r="M117" s="106"/>
      <c r="N117" s="103"/>
      <c r="O117" s="101"/>
      <c r="P117" s="104"/>
      <c r="Q117" s="105"/>
      <c r="R117" s="101"/>
      <c r="S117" s="106"/>
      <c r="T117" s="103"/>
      <c r="U117" s="101"/>
      <c r="V117" s="106"/>
    </row>
    <row r="118" spans="1:22" ht="15" thickBot="1" x14ac:dyDescent="0.4">
      <c r="A118" s="69">
        <f>'[1]13-15 ans'!A85</f>
        <v>0</v>
      </c>
      <c r="B118" s="70">
        <f>'[1]13-15 ans'!B85</f>
        <v>0</v>
      </c>
      <c r="C118" s="71">
        <f t="shared" si="5"/>
        <v>7</v>
      </c>
      <c r="D118" s="99">
        <f>SUM(F118+I118+L118+O118+R118+U118)</f>
        <v>0</v>
      </c>
      <c r="E118" s="100" t="str">
        <f>'[1]13-15 ans'!K28</f>
        <v/>
      </c>
      <c r="F118" s="101" t="str">
        <f>'[1]13-15 ans'!J28</f>
        <v>0,00%</v>
      </c>
      <c r="G118" s="102" t="str">
        <f>'[1]13-15 ans'!I28</f>
        <v/>
      </c>
      <c r="H118" s="108" t="str">
        <f>'[1]13-15 ans'!K85</f>
        <v/>
      </c>
      <c r="I118" s="74" t="str">
        <f>IF(H118="","0,00%",LOOKUP(J118,[1]Valeurs!$A$4:$A$43,[1]Valeurs!$C$4:$C$43))</f>
        <v>0,00%</v>
      </c>
      <c r="J118" s="104" t="str">
        <f>IF(H118="","",RANK(H118,$H$72:$H$131))</f>
        <v/>
      </c>
      <c r="K118" s="100" t="str">
        <f>'[1]13-15 ans'!K126</f>
        <v/>
      </c>
      <c r="L118" s="101" t="str">
        <f>'[1]13-15 ans'!J126</f>
        <v>0,00%</v>
      </c>
      <c r="M118" s="102" t="str">
        <f>'[1]13-15 ans'!I126</f>
        <v/>
      </c>
      <c r="N118" s="103" t="str">
        <f>'[1]13-15 ans'!F161</f>
        <v/>
      </c>
      <c r="O118" s="101" t="str">
        <f>'[1]13-15 ans'!G161</f>
        <v>0,00%</v>
      </c>
      <c r="P118" s="104" t="str">
        <f>'[1]13-15 ans'!E161</f>
        <v/>
      </c>
      <c r="Q118" s="105" t="str">
        <f>'[1]13-15 ans'!F196</f>
        <v/>
      </c>
      <c r="R118" s="101" t="str">
        <f>'[1]13-15 ans'!G196</f>
        <v>0,00%</v>
      </c>
      <c r="S118" s="106" t="str">
        <f>'[1]13-15 ans'!E196</f>
        <v/>
      </c>
      <c r="T118" s="103" t="str">
        <f>'[1]13-15 ans'!F231</f>
        <v/>
      </c>
      <c r="U118" s="101" t="str">
        <f>'[1]13-15 ans'!G231</f>
        <v>0,00%</v>
      </c>
      <c r="V118" s="106" t="str">
        <f>'[1]13-15 ans'!E231</f>
        <v/>
      </c>
    </row>
    <row r="119" spans="1:22" ht="15" thickBot="1" x14ac:dyDescent="0.4">
      <c r="A119" s="80">
        <f>'[1]13-15 ans'!A86</f>
        <v>0</v>
      </c>
      <c r="B119" s="81">
        <f>'[1]13-15 ans'!B86</f>
        <v>0</v>
      </c>
      <c r="C119" s="82"/>
      <c r="D119" s="107"/>
      <c r="E119" s="105"/>
      <c r="F119" s="101"/>
      <c r="G119" s="106"/>
      <c r="H119" s="103"/>
      <c r="I119" s="85"/>
      <c r="J119" s="104"/>
      <c r="K119" s="105"/>
      <c r="L119" s="101"/>
      <c r="M119" s="106"/>
      <c r="N119" s="103"/>
      <c r="O119" s="101"/>
      <c r="P119" s="104"/>
      <c r="Q119" s="105"/>
      <c r="R119" s="101"/>
      <c r="S119" s="106"/>
      <c r="T119" s="103"/>
      <c r="U119" s="101"/>
      <c r="V119" s="106"/>
    </row>
    <row r="120" spans="1:22" ht="15" thickBot="1" x14ac:dyDescent="0.4">
      <c r="A120" s="69">
        <f>'[1]13-15 ans'!A87</f>
        <v>0</v>
      </c>
      <c r="B120" s="70">
        <f>'[1]13-15 ans'!B87</f>
        <v>0</v>
      </c>
      <c r="C120" s="71">
        <f t="shared" si="5"/>
        <v>7</v>
      </c>
      <c r="D120" s="99">
        <f>SUM(F120+I120+L120+O120+R120+U120)</f>
        <v>0</v>
      </c>
      <c r="E120" s="100" t="str">
        <f>'[1]13-15 ans'!K29</f>
        <v/>
      </c>
      <c r="F120" s="101" t="str">
        <f>'[1]13-15 ans'!J29</f>
        <v>0,00%</v>
      </c>
      <c r="G120" s="102" t="str">
        <f>'[1]13-15 ans'!I29</f>
        <v/>
      </c>
      <c r="H120" s="108" t="str">
        <f>'[1]13-15 ans'!K87</f>
        <v/>
      </c>
      <c r="I120" s="74" t="str">
        <f>IF(H120="","0,00%",LOOKUP(J120,[1]Valeurs!$A$4:$A$43,[1]Valeurs!$C$4:$C$43))</f>
        <v>0,00%</v>
      </c>
      <c r="J120" s="104" t="str">
        <f>IF(H120="","",RANK(H120,$H$72:$H$131))</f>
        <v/>
      </c>
      <c r="K120" s="100" t="str">
        <f>'[1]13-15 ans'!K126</f>
        <v/>
      </c>
      <c r="L120" s="101" t="str">
        <f>'[1]13-15 ans'!J126</f>
        <v>0,00%</v>
      </c>
      <c r="M120" s="102" t="str">
        <f>'[1]13-15 ans'!I126</f>
        <v/>
      </c>
      <c r="N120" s="103" t="str">
        <f>'[1]13-15 ans'!F162</f>
        <v/>
      </c>
      <c r="O120" s="101" t="str">
        <f>'[1]13-15 ans'!G162</f>
        <v>0,00%</v>
      </c>
      <c r="P120" s="104" t="str">
        <f>'[1]13-15 ans'!E162</f>
        <v/>
      </c>
      <c r="Q120" s="105" t="str">
        <f>'[1]13-15 ans'!F197</f>
        <v/>
      </c>
      <c r="R120" s="101" t="str">
        <f>'[1]13-15 ans'!G197</f>
        <v>0,00%</v>
      </c>
      <c r="S120" s="106" t="str">
        <f>'[1]13-15 ans'!E197</f>
        <v/>
      </c>
      <c r="T120" s="103" t="str">
        <f>'[1]13-15 ans'!F232</f>
        <v/>
      </c>
      <c r="U120" s="101" t="str">
        <f>'[1]13-15 ans'!G232</f>
        <v>0,00%</v>
      </c>
      <c r="V120" s="106" t="str">
        <f>'[1]13-15 ans'!E232</f>
        <v/>
      </c>
    </row>
    <row r="121" spans="1:22" ht="15" thickBot="1" x14ac:dyDescent="0.4">
      <c r="A121" s="80">
        <f>'[1]13-15 ans'!A88</f>
        <v>0</v>
      </c>
      <c r="B121" s="81">
        <f>'[1]13-15 ans'!B88</f>
        <v>0</v>
      </c>
      <c r="C121" s="82"/>
      <c r="D121" s="107"/>
      <c r="E121" s="105"/>
      <c r="F121" s="101"/>
      <c r="G121" s="106"/>
      <c r="H121" s="103"/>
      <c r="I121" s="85"/>
      <c r="J121" s="104"/>
      <c r="K121" s="105"/>
      <c r="L121" s="101"/>
      <c r="M121" s="106"/>
      <c r="N121" s="103"/>
      <c r="O121" s="101"/>
      <c r="P121" s="104"/>
      <c r="Q121" s="105"/>
      <c r="R121" s="101"/>
      <c r="S121" s="106"/>
      <c r="T121" s="103"/>
      <c r="U121" s="101"/>
      <c r="V121" s="106"/>
    </row>
    <row r="122" spans="1:22" ht="15" thickBot="1" x14ac:dyDescent="0.4">
      <c r="A122" s="69">
        <f>'[1]13-15 ans'!A89</f>
        <v>0</v>
      </c>
      <c r="B122" s="70">
        <f>'[1]13-15 ans'!B89</f>
        <v>0</v>
      </c>
      <c r="C122" s="71">
        <f t="shared" si="5"/>
        <v>7</v>
      </c>
      <c r="D122" s="99">
        <f>SUM(F122+I122+L122+O122+R122+U122)</f>
        <v>0</v>
      </c>
      <c r="E122" s="100" t="str">
        <f>'[1]13-15 ans'!K30</f>
        <v/>
      </c>
      <c r="F122" s="101" t="str">
        <f>'[1]13-15 ans'!J30</f>
        <v>0,00%</v>
      </c>
      <c r="G122" s="102" t="str">
        <f>'[1]13-15 ans'!I30</f>
        <v/>
      </c>
      <c r="H122" s="108" t="str">
        <f>'[1]13-15 ans'!K89</f>
        <v/>
      </c>
      <c r="I122" s="74" t="str">
        <f>IF(H122="","0,00%",LOOKUP(J122,[1]Valeurs!$A$4:$A$43,[1]Valeurs!$C$4:$C$43))</f>
        <v>0,00%</v>
      </c>
      <c r="J122" s="104" t="str">
        <f>IF(H122="","",RANK(H122,$H$72:$H$131))</f>
        <v/>
      </c>
      <c r="K122" s="100" t="str">
        <f>'[1]13-15 ans'!K127</f>
        <v/>
      </c>
      <c r="L122" s="101" t="str">
        <f>'[1]13-15 ans'!J127</f>
        <v>0,00%</v>
      </c>
      <c r="M122" s="102" t="str">
        <f>'[1]13-15 ans'!I127</f>
        <v/>
      </c>
      <c r="N122" s="103" t="str">
        <f>'[1]13-15 ans'!F163</f>
        <v/>
      </c>
      <c r="O122" s="101" t="str">
        <f>'[1]13-15 ans'!G163</f>
        <v>0,00%</v>
      </c>
      <c r="P122" s="104" t="str">
        <f>'[1]13-15 ans'!E163</f>
        <v/>
      </c>
      <c r="Q122" s="105" t="str">
        <f>'[1]13-15 ans'!F198</f>
        <v/>
      </c>
      <c r="R122" s="101" t="str">
        <f>'[1]13-15 ans'!G198</f>
        <v>0,00%</v>
      </c>
      <c r="S122" s="106" t="str">
        <f>'[1]13-15 ans'!E198</f>
        <v/>
      </c>
      <c r="T122" s="103" t="str">
        <f>'[1]13-15 ans'!F233</f>
        <v/>
      </c>
      <c r="U122" s="101" t="str">
        <f>'[1]13-15 ans'!G233</f>
        <v>0,00%</v>
      </c>
      <c r="V122" s="106" t="str">
        <f>'[1]13-15 ans'!E233</f>
        <v/>
      </c>
    </row>
    <row r="123" spans="1:22" ht="15" thickBot="1" x14ac:dyDescent="0.4">
      <c r="A123" s="80">
        <f>'[1]13-15 ans'!A90</f>
        <v>0</v>
      </c>
      <c r="B123" s="81">
        <f>'[1]13-15 ans'!B90</f>
        <v>0</v>
      </c>
      <c r="C123" s="82"/>
      <c r="D123" s="107"/>
      <c r="E123" s="105"/>
      <c r="F123" s="101"/>
      <c r="G123" s="106"/>
      <c r="H123" s="103"/>
      <c r="I123" s="85"/>
      <c r="J123" s="104"/>
      <c r="K123" s="105"/>
      <c r="L123" s="101"/>
      <c r="M123" s="106"/>
      <c r="N123" s="103"/>
      <c r="O123" s="101"/>
      <c r="P123" s="104"/>
      <c r="Q123" s="105"/>
      <c r="R123" s="101"/>
      <c r="S123" s="106"/>
      <c r="T123" s="103"/>
      <c r="U123" s="101"/>
      <c r="V123" s="106"/>
    </row>
    <row r="124" spans="1:22" ht="15" thickBot="1" x14ac:dyDescent="0.4">
      <c r="A124" s="69">
        <f>'[1]13-15 ans'!A91</f>
        <v>0</v>
      </c>
      <c r="B124" s="70">
        <f>'[1]13-15 ans'!B91</f>
        <v>0</v>
      </c>
      <c r="C124" s="71">
        <f t="shared" si="5"/>
        <v>7</v>
      </c>
      <c r="D124" s="99">
        <f>SUM(F124+I124+L124+O124+R124+U124)</f>
        <v>0</v>
      </c>
      <c r="E124" s="100" t="str">
        <f>'[1]13-15 ans'!K31</f>
        <v/>
      </c>
      <c r="F124" s="101" t="str">
        <f>'[1]13-15 ans'!J31</f>
        <v>0,00%</v>
      </c>
      <c r="G124" s="102" t="str">
        <f>'[1]13-15 ans'!I31</f>
        <v/>
      </c>
      <c r="H124" s="108" t="str">
        <f>'[1]13-15 ans'!K91</f>
        <v/>
      </c>
      <c r="I124" s="74" t="str">
        <f>IF(H124="","0,00%",LOOKUP(J124,[1]Valeurs!$A$4:$A$43,[1]Valeurs!$C$4:$C$43))</f>
        <v>0,00%</v>
      </c>
      <c r="J124" s="104" t="str">
        <f>IF(H124="","",RANK(H124,$H$72:$H$131))</f>
        <v/>
      </c>
      <c r="K124" s="100" t="str">
        <f>'[1]13-15 ans'!K128</f>
        <v/>
      </c>
      <c r="L124" s="101" t="str">
        <f>'[1]13-15 ans'!J128</f>
        <v>0,00%</v>
      </c>
      <c r="M124" s="102" t="str">
        <f>'[1]13-15 ans'!I128</f>
        <v/>
      </c>
      <c r="N124" s="103" t="str">
        <f>'[1]13-15 ans'!F164</f>
        <v/>
      </c>
      <c r="O124" s="101" t="str">
        <f>'[1]13-15 ans'!G164</f>
        <v>0,00%</v>
      </c>
      <c r="P124" s="104" t="str">
        <f>'[1]13-15 ans'!E164</f>
        <v/>
      </c>
      <c r="Q124" s="105" t="str">
        <f>'[1]13-15 ans'!F199</f>
        <v/>
      </c>
      <c r="R124" s="101" t="str">
        <f>'[1]13-15 ans'!G199</f>
        <v>0,00%</v>
      </c>
      <c r="S124" s="106" t="str">
        <f>'[1]13-15 ans'!E199</f>
        <v/>
      </c>
      <c r="T124" s="103" t="str">
        <f>'[1]13-15 ans'!F234</f>
        <v/>
      </c>
      <c r="U124" s="101" t="str">
        <f>'[1]13-15 ans'!G234</f>
        <v>0,00%</v>
      </c>
      <c r="V124" s="106" t="str">
        <f>'[1]13-15 ans'!E234</f>
        <v/>
      </c>
    </row>
    <row r="125" spans="1:22" ht="15" thickBot="1" x14ac:dyDescent="0.4">
      <c r="A125" s="80">
        <f>'[1]13-15 ans'!A92</f>
        <v>0</v>
      </c>
      <c r="B125" s="81">
        <f>'[1]13-15 ans'!B92</f>
        <v>0</v>
      </c>
      <c r="C125" s="82"/>
      <c r="D125" s="107"/>
      <c r="E125" s="105"/>
      <c r="F125" s="101"/>
      <c r="G125" s="106"/>
      <c r="H125" s="103"/>
      <c r="I125" s="85"/>
      <c r="J125" s="104"/>
      <c r="K125" s="105"/>
      <c r="L125" s="101"/>
      <c r="M125" s="106"/>
      <c r="N125" s="103"/>
      <c r="O125" s="101"/>
      <c r="P125" s="104"/>
      <c r="Q125" s="105"/>
      <c r="R125" s="101"/>
      <c r="S125" s="106"/>
      <c r="T125" s="103"/>
      <c r="U125" s="101"/>
      <c r="V125" s="106"/>
    </row>
    <row r="126" spans="1:22" ht="15" thickBot="1" x14ac:dyDescent="0.4">
      <c r="A126" s="69">
        <f>'[1]13-15 ans'!A93</f>
        <v>0</v>
      </c>
      <c r="B126" s="70">
        <f>'[1]13-15 ans'!B93</f>
        <v>0</v>
      </c>
      <c r="C126" s="71">
        <f t="shared" si="5"/>
        <v>7</v>
      </c>
      <c r="D126" s="99">
        <f>SUM(F126+I126+L126+O126+R126+U126)</f>
        <v>0</v>
      </c>
      <c r="E126" s="100" t="str">
        <f>'[1]13-15 ans'!K32</f>
        <v/>
      </c>
      <c r="F126" s="101" t="str">
        <f>'[1]13-15 ans'!J32</f>
        <v>0,00%</v>
      </c>
      <c r="G126" s="102" t="str">
        <f>'[1]13-15 ans'!I32</f>
        <v/>
      </c>
      <c r="H126" s="108" t="str">
        <f>'[1]13-15 ans'!K93</f>
        <v/>
      </c>
      <c r="I126" s="74" t="str">
        <f>IF(H126="","0,00%",LOOKUP(J126,[1]Valeurs!$A$4:$A$43,[1]Valeurs!$C$4:$C$43))</f>
        <v>0,00%</v>
      </c>
      <c r="J126" s="104" t="str">
        <f>IF(H126="","",RANK(H126,$H$72:$H$131))</f>
        <v/>
      </c>
      <c r="K126" s="100" t="str">
        <f>'[1]13-15 ans'!K129</f>
        <v/>
      </c>
      <c r="L126" s="101" t="str">
        <f>'[1]13-15 ans'!J129</f>
        <v>0,00%</v>
      </c>
      <c r="M126" s="102" t="str">
        <f>'[1]13-15 ans'!I129</f>
        <v/>
      </c>
      <c r="N126" s="103" t="str">
        <f>'[1]13-15 ans'!F165</f>
        <v/>
      </c>
      <c r="O126" s="101" t="str">
        <f>'[1]13-15 ans'!G165</f>
        <v>0,00%</v>
      </c>
      <c r="P126" s="104" t="str">
        <f>'[1]13-15 ans'!E165</f>
        <v/>
      </c>
      <c r="Q126" s="105" t="str">
        <f>'[1]13-15 ans'!F200</f>
        <v/>
      </c>
      <c r="R126" s="101" t="str">
        <f>'[1]13-15 ans'!G200</f>
        <v>0,00%</v>
      </c>
      <c r="S126" s="106" t="str">
        <f>'[1]13-15 ans'!E200</f>
        <v/>
      </c>
      <c r="T126" s="103" t="str">
        <f>'[1]13-15 ans'!F235</f>
        <v/>
      </c>
      <c r="U126" s="101" t="str">
        <f>'[1]13-15 ans'!G235</f>
        <v>0,00%</v>
      </c>
      <c r="V126" s="106" t="str">
        <f>'[1]13-15 ans'!E235</f>
        <v/>
      </c>
    </row>
    <row r="127" spans="1:22" ht="15" thickBot="1" x14ac:dyDescent="0.4">
      <c r="A127" s="80">
        <f>'[1]13-15 ans'!A94</f>
        <v>0</v>
      </c>
      <c r="B127" s="81">
        <f>'[1]13-15 ans'!B94</f>
        <v>0</v>
      </c>
      <c r="C127" s="82"/>
      <c r="D127" s="107"/>
      <c r="E127" s="105"/>
      <c r="F127" s="101"/>
      <c r="G127" s="106"/>
      <c r="H127" s="103"/>
      <c r="I127" s="85"/>
      <c r="J127" s="104"/>
      <c r="K127" s="105"/>
      <c r="L127" s="101"/>
      <c r="M127" s="106"/>
      <c r="N127" s="103"/>
      <c r="O127" s="101"/>
      <c r="P127" s="104"/>
      <c r="Q127" s="105"/>
      <c r="R127" s="101"/>
      <c r="S127" s="106"/>
      <c r="T127" s="103"/>
      <c r="U127" s="101"/>
      <c r="V127" s="106"/>
    </row>
    <row r="128" spans="1:22" ht="15" thickBot="1" x14ac:dyDescent="0.4">
      <c r="A128" s="69">
        <f>'[1]13-15 ans'!A95</f>
        <v>0</v>
      </c>
      <c r="B128" s="70">
        <f>'[1]13-15 ans'!B95</f>
        <v>0</v>
      </c>
      <c r="C128" s="71">
        <f t="shared" si="5"/>
        <v>7</v>
      </c>
      <c r="D128" s="99">
        <f>SUM(F128+I128+L128+O128+R128+U128)</f>
        <v>0</v>
      </c>
      <c r="E128" s="100" t="str">
        <f>'[1]13-15 ans'!K33</f>
        <v/>
      </c>
      <c r="F128" s="101" t="str">
        <f>'[1]13-15 ans'!J33</f>
        <v>0,00%</v>
      </c>
      <c r="G128" s="102" t="str">
        <f>'[1]13-15 ans'!I33</f>
        <v/>
      </c>
      <c r="H128" s="108" t="str">
        <f>'[1]13-15 ans'!K95</f>
        <v/>
      </c>
      <c r="I128" s="74" t="str">
        <f>IF(H128="","0,00%",LOOKUP(J128,[1]Valeurs!$A$4:$A$43,[1]Valeurs!$C$4:$C$43))</f>
        <v>0,00%</v>
      </c>
      <c r="J128" s="104" t="str">
        <f>IF(H128="","",RANK(H128,$H$72:$H$131))</f>
        <v/>
      </c>
      <c r="K128" s="100" t="str">
        <f>'[1]13-15 ans'!K130</f>
        <v/>
      </c>
      <c r="L128" s="101" t="str">
        <f>'[1]13-15 ans'!J130</f>
        <v>0,00%</v>
      </c>
      <c r="M128" s="102" t="str">
        <f>'[1]13-15 ans'!I130</f>
        <v/>
      </c>
      <c r="N128" s="103" t="str">
        <f>'[1]13-15 ans'!F166</f>
        <v/>
      </c>
      <c r="O128" s="101" t="str">
        <f>'[1]13-15 ans'!G166</f>
        <v>0,00%</v>
      </c>
      <c r="P128" s="104" t="str">
        <f>'[1]13-15 ans'!E166</f>
        <v/>
      </c>
      <c r="Q128" s="105" t="str">
        <f>'[1]13-15 ans'!F201</f>
        <v/>
      </c>
      <c r="R128" s="101" t="str">
        <f>'[1]13-15 ans'!G201</f>
        <v>0,00%</v>
      </c>
      <c r="S128" s="106" t="str">
        <f>'[1]13-15 ans'!E201</f>
        <v/>
      </c>
      <c r="T128" s="103" t="str">
        <f>'[1]13-15 ans'!F236</f>
        <v/>
      </c>
      <c r="U128" s="101" t="str">
        <f>'[1]13-15 ans'!G236</f>
        <v>0,00%</v>
      </c>
      <c r="V128" s="106" t="str">
        <f>'[1]13-15 ans'!E236</f>
        <v/>
      </c>
    </row>
    <row r="129" spans="1:22" ht="15" thickBot="1" x14ac:dyDescent="0.4">
      <c r="A129" s="80">
        <f>'[1]13-15 ans'!A96</f>
        <v>0</v>
      </c>
      <c r="B129" s="81">
        <f>'[1]13-15 ans'!B96</f>
        <v>0</v>
      </c>
      <c r="C129" s="82"/>
      <c r="D129" s="107"/>
      <c r="E129" s="105"/>
      <c r="F129" s="101"/>
      <c r="G129" s="106"/>
      <c r="H129" s="103"/>
      <c r="I129" s="85"/>
      <c r="J129" s="104"/>
      <c r="K129" s="105"/>
      <c r="L129" s="101"/>
      <c r="M129" s="106"/>
      <c r="N129" s="103"/>
      <c r="O129" s="101"/>
      <c r="P129" s="104"/>
      <c r="Q129" s="105"/>
      <c r="R129" s="101"/>
      <c r="S129" s="106"/>
      <c r="T129" s="103"/>
      <c r="U129" s="101"/>
      <c r="V129" s="106"/>
    </row>
    <row r="130" spans="1:22" ht="15" thickBot="1" x14ac:dyDescent="0.4">
      <c r="A130" s="69">
        <f>'[1]13-15 ans'!A97</f>
        <v>0</v>
      </c>
      <c r="B130" s="70">
        <f>'[1]13-15 ans'!B97</f>
        <v>0</v>
      </c>
      <c r="C130" s="71">
        <f t="shared" si="5"/>
        <v>7</v>
      </c>
      <c r="D130" s="99">
        <f>SUM(F130+I130+L130+O130+R130+U130)</f>
        <v>0</v>
      </c>
      <c r="E130" s="100" t="str">
        <f>'[1]13-15 ans'!K34</f>
        <v/>
      </c>
      <c r="F130" s="101" t="str">
        <f>'[1]13-15 ans'!J34</f>
        <v>0,00%</v>
      </c>
      <c r="G130" s="102" t="str">
        <f>'[1]13-15 ans'!I34</f>
        <v/>
      </c>
      <c r="H130" s="108" t="str">
        <f>'[1]13-15 ans'!K97</f>
        <v/>
      </c>
      <c r="I130" s="74" t="str">
        <f>IF(H130="","0,00%",LOOKUP(J130,[1]Valeurs!$A$4:$A$43,[1]Valeurs!$C$4:$C$43))</f>
        <v>0,00%</v>
      </c>
      <c r="J130" s="104" t="str">
        <f>IF(H130="","",RANK(H130,$H$72:$H$131))</f>
        <v/>
      </c>
      <c r="K130" s="100" t="str">
        <f>'[1]13-15 ans'!K131</f>
        <v/>
      </c>
      <c r="L130" s="101" t="str">
        <f>'[1]13-15 ans'!J131</f>
        <v>0,00%</v>
      </c>
      <c r="M130" s="102" t="str">
        <f>'[1]13-15 ans'!I131</f>
        <v/>
      </c>
      <c r="N130" s="103" t="str">
        <f>'[1]13-15 ans'!F167</f>
        <v/>
      </c>
      <c r="O130" s="101" t="str">
        <f>'[1]13-15 ans'!G167</f>
        <v>0,00%</v>
      </c>
      <c r="P130" s="104" t="str">
        <f>'[1]13-15 ans'!E167</f>
        <v/>
      </c>
      <c r="Q130" s="105" t="str">
        <f>'[1]13-15 ans'!F202</f>
        <v/>
      </c>
      <c r="R130" s="101" t="str">
        <f>'[1]13-15 ans'!G202</f>
        <v>0,00%</v>
      </c>
      <c r="S130" s="106" t="str">
        <f>'[1]13-15 ans'!E202</f>
        <v/>
      </c>
      <c r="T130" s="103" t="str">
        <f>'[1]13-15 ans'!F237</f>
        <v/>
      </c>
      <c r="U130" s="101" t="str">
        <f>'[1]13-15 ans'!G237</f>
        <v>0,00%</v>
      </c>
      <c r="V130" s="106" t="str">
        <f>'[1]13-15 ans'!E237</f>
        <v/>
      </c>
    </row>
    <row r="131" spans="1:22" ht="15" thickBot="1" x14ac:dyDescent="0.4">
      <c r="A131" s="80">
        <f>'[1]13-15 ans'!A98</f>
        <v>0</v>
      </c>
      <c r="B131" s="81">
        <f>'[1]13-15 ans'!B98</f>
        <v>0</v>
      </c>
      <c r="C131" s="82"/>
      <c r="D131" s="107"/>
      <c r="E131" s="105"/>
      <c r="F131" s="101"/>
      <c r="G131" s="106"/>
      <c r="H131" s="103"/>
      <c r="I131" s="85"/>
      <c r="J131" s="104"/>
      <c r="K131" s="105"/>
      <c r="L131" s="101"/>
      <c r="M131" s="106"/>
      <c r="N131" s="103"/>
      <c r="O131" s="101"/>
      <c r="P131" s="104"/>
      <c r="Q131" s="105"/>
      <c r="R131" s="101"/>
      <c r="S131" s="106"/>
      <c r="T131" s="103"/>
      <c r="U131" s="101"/>
      <c r="V131" s="106"/>
    </row>
  </sheetData>
  <mergeCells count="627">
    <mergeCell ref="Q130:Q131"/>
    <mergeCell ref="R130:R131"/>
    <mergeCell ref="S130:S131"/>
    <mergeCell ref="T130:T131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U128:U129"/>
    <mergeCell ref="V128:V129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O128:O129"/>
    <mergeCell ref="P128:P129"/>
    <mergeCell ref="Q128:Q129"/>
    <mergeCell ref="R128:R129"/>
    <mergeCell ref="S128:S129"/>
    <mergeCell ref="T128:T129"/>
    <mergeCell ref="I128:I129"/>
    <mergeCell ref="J128:J129"/>
    <mergeCell ref="K128:K129"/>
    <mergeCell ref="L128:L129"/>
    <mergeCell ref="M128:M129"/>
    <mergeCell ref="N128:N129"/>
    <mergeCell ref="C128:C129"/>
    <mergeCell ref="D128:D129"/>
    <mergeCell ref="E128:E129"/>
    <mergeCell ref="F128:F129"/>
    <mergeCell ref="G128:G129"/>
    <mergeCell ref="H128:H129"/>
    <mergeCell ref="Q126:Q127"/>
    <mergeCell ref="R126:R127"/>
    <mergeCell ref="S126:S127"/>
    <mergeCell ref="T126:T127"/>
    <mergeCell ref="U126:U127"/>
    <mergeCell ref="V126:V127"/>
    <mergeCell ref="K126:K127"/>
    <mergeCell ref="L126:L127"/>
    <mergeCell ref="M126:M127"/>
    <mergeCell ref="N126:N127"/>
    <mergeCell ref="O126:O127"/>
    <mergeCell ref="P126:P127"/>
    <mergeCell ref="U124:U125"/>
    <mergeCell ref="V124:V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C124:C125"/>
    <mergeCell ref="D124:D125"/>
    <mergeCell ref="E124:E125"/>
    <mergeCell ref="F124:F125"/>
    <mergeCell ref="G124:G125"/>
    <mergeCell ref="H124:H125"/>
    <mergeCell ref="Q122:Q123"/>
    <mergeCell ref="R122:R123"/>
    <mergeCell ref="S122:S123"/>
    <mergeCell ref="T122:T123"/>
    <mergeCell ref="U122:U123"/>
    <mergeCell ref="V122:V123"/>
    <mergeCell ref="K122:K123"/>
    <mergeCell ref="L122:L123"/>
    <mergeCell ref="M122:M123"/>
    <mergeCell ref="N122:N123"/>
    <mergeCell ref="O122:O123"/>
    <mergeCell ref="P122:P123"/>
    <mergeCell ref="U120:U121"/>
    <mergeCell ref="V120:V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O120:O121"/>
    <mergeCell ref="P120:P121"/>
    <mergeCell ref="Q120:Q121"/>
    <mergeCell ref="R120:R121"/>
    <mergeCell ref="S120:S121"/>
    <mergeCell ref="T120:T121"/>
    <mergeCell ref="I120:I121"/>
    <mergeCell ref="J120:J121"/>
    <mergeCell ref="K120:K121"/>
    <mergeCell ref="L120:L121"/>
    <mergeCell ref="M120:M121"/>
    <mergeCell ref="N120:N121"/>
    <mergeCell ref="C120:C121"/>
    <mergeCell ref="D120:D121"/>
    <mergeCell ref="E120:E121"/>
    <mergeCell ref="F120:F121"/>
    <mergeCell ref="G120:G121"/>
    <mergeCell ref="H120:H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U116:U117"/>
    <mergeCell ref="V116:V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Q114:Q115"/>
    <mergeCell ref="R114:R115"/>
    <mergeCell ref="S114:S115"/>
    <mergeCell ref="T114:T115"/>
    <mergeCell ref="U114:U115"/>
    <mergeCell ref="V114:V115"/>
    <mergeCell ref="K114:K115"/>
    <mergeCell ref="L114:L115"/>
    <mergeCell ref="M114:M115"/>
    <mergeCell ref="N114:N115"/>
    <mergeCell ref="O114:O115"/>
    <mergeCell ref="P114:P115"/>
    <mergeCell ref="U112:U113"/>
    <mergeCell ref="V112:V113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Q110:Q111"/>
    <mergeCell ref="R110:R111"/>
    <mergeCell ref="S110:S111"/>
    <mergeCell ref="T110:T111"/>
    <mergeCell ref="U110:U111"/>
    <mergeCell ref="V110:V111"/>
    <mergeCell ref="K110:K111"/>
    <mergeCell ref="L110:L111"/>
    <mergeCell ref="M110:M111"/>
    <mergeCell ref="N110:N111"/>
    <mergeCell ref="O110:O111"/>
    <mergeCell ref="P110:P111"/>
    <mergeCell ref="U108:U109"/>
    <mergeCell ref="V108:V109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Q106:Q107"/>
    <mergeCell ref="R106:R107"/>
    <mergeCell ref="S106:S107"/>
    <mergeCell ref="T106:T107"/>
    <mergeCell ref="U106:U107"/>
    <mergeCell ref="V106:V107"/>
    <mergeCell ref="K106:K107"/>
    <mergeCell ref="L106:L107"/>
    <mergeCell ref="M106:M107"/>
    <mergeCell ref="N106:N107"/>
    <mergeCell ref="O106:O107"/>
    <mergeCell ref="P106:P107"/>
    <mergeCell ref="U104:U105"/>
    <mergeCell ref="V104:V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U100:U101"/>
    <mergeCell ref="V100:V101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U96:U97"/>
    <mergeCell ref="V96:V97"/>
    <mergeCell ref="C98:C99"/>
    <mergeCell ref="D98:D99"/>
    <mergeCell ref="E98:E99"/>
    <mergeCell ref="F98:F99"/>
    <mergeCell ref="G98:G99"/>
    <mergeCell ref="H98:H99"/>
    <mergeCell ref="I98:I99"/>
    <mergeCell ref="J98:J99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U92:U93"/>
    <mergeCell ref="V92:V93"/>
    <mergeCell ref="C94:C95"/>
    <mergeCell ref="D94:D95"/>
    <mergeCell ref="E94:E95"/>
    <mergeCell ref="F94:F95"/>
    <mergeCell ref="G94:G95"/>
    <mergeCell ref="H94:H95"/>
    <mergeCell ref="I94:I95"/>
    <mergeCell ref="J94:J95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Q90:Q91"/>
    <mergeCell ref="R90:R91"/>
    <mergeCell ref="S90:S91"/>
    <mergeCell ref="T90:T91"/>
    <mergeCell ref="U90:U91"/>
    <mergeCell ref="V90:V91"/>
    <mergeCell ref="K90:K91"/>
    <mergeCell ref="L90:L91"/>
    <mergeCell ref="M90:M91"/>
    <mergeCell ref="N90:N91"/>
    <mergeCell ref="O90:O91"/>
    <mergeCell ref="P90:P91"/>
    <mergeCell ref="U88:U89"/>
    <mergeCell ref="V88:V89"/>
    <mergeCell ref="C90:C91"/>
    <mergeCell ref="D90:D91"/>
    <mergeCell ref="E90:E91"/>
    <mergeCell ref="F90:F91"/>
    <mergeCell ref="G90:G91"/>
    <mergeCell ref="H90:H91"/>
    <mergeCell ref="I90:I91"/>
    <mergeCell ref="J90:J91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Q86:Q87"/>
    <mergeCell ref="R86:R87"/>
    <mergeCell ref="S86:S87"/>
    <mergeCell ref="T86:T87"/>
    <mergeCell ref="U86:U87"/>
    <mergeCell ref="V86:V87"/>
    <mergeCell ref="K86:K87"/>
    <mergeCell ref="L86:L87"/>
    <mergeCell ref="M86:M87"/>
    <mergeCell ref="N86:N87"/>
    <mergeCell ref="O86:O87"/>
    <mergeCell ref="P86:P87"/>
    <mergeCell ref="U84:U85"/>
    <mergeCell ref="V84:V85"/>
    <mergeCell ref="C86:C87"/>
    <mergeCell ref="D86:D87"/>
    <mergeCell ref="E86:E87"/>
    <mergeCell ref="F86:F87"/>
    <mergeCell ref="G86:G87"/>
    <mergeCell ref="H86:H87"/>
    <mergeCell ref="I86:I87"/>
    <mergeCell ref="J86:J87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U80:U81"/>
    <mergeCell ref="V80:V81"/>
    <mergeCell ref="C82:C83"/>
    <mergeCell ref="D82:D83"/>
    <mergeCell ref="E82:E83"/>
    <mergeCell ref="F82:F83"/>
    <mergeCell ref="G82:G83"/>
    <mergeCell ref="H82:H83"/>
    <mergeCell ref="I82:I83"/>
    <mergeCell ref="J82:J83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Q78:Q79"/>
    <mergeCell ref="R78:R79"/>
    <mergeCell ref="S78:S79"/>
    <mergeCell ref="T78:T79"/>
    <mergeCell ref="U78:U79"/>
    <mergeCell ref="V78:V79"/>
    <mergeCell ref="K78:K79"/>
    <mergeCell ref="L78:L79"/>
    <mergeCell ref="M78:M79"/>
    <mergeCell ref="N78:N79"/>
    <mergeCell ref="O78:O79"/>
    <mergeCell ref="P78:P79"/>
    <mergeCell ref="U76:U77"/>
    <mergeCell ref="V76:V77"/>
    <mergeCell ref="C78:C79"/>
    <mergeCell ref="D78:D79"/>
    <mergeCell ref="E78:E79"/>
    <mergeCell ref="F78:F79"/>
    <mergeCell ref="G78:G79"/>
    <mergeCell ref="H78:H79"/>
    <mergeCell ref="I78:I79"/>
    <mergeCell ref="J78:J79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U72:U73"/>
    <mergeCell ref="V72:V73"/>
    <mergeCell ref="C74:C75"/>
    <mergeCell ref="D74:D75"/>
    <mergeCell ref="E74:E75"/>
    <mergeCell ref="F74:F75"/>
    <mergeCell ref="G74:G75"/>
    <mergeCell ref="H74:H75"/>
    <mergeCell ref="I74:I75"/>
    <mergeCell ref="J74:J75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69:V69"/>
    <mergeCell ref="E70:G70"/>
    <mergeCell ref="H70:J70"/>
    <mergeCell ref="K70:M70"/>
    <mergeCell ref="N70:P70"/>
    <mergeCell ref="Q70:S70"/>
    <mergeCell ref="T70:V70"/>
    <mergeCell ref="A36:V36"/>
    <mergeCell ref="A37:A38"/>
    <mergeCell ref="B37:B38"/>
    <mergeCell ref="C37:C38"/>
    <mergeCell ref="E37:G37"/>
    <mergeCell ref="H37:J37"/>
    <mergeCell ref="K37:M37"/>
    <mergeCell ref="N37:P37"/>
    <mergeCell ref="Q37:S37"/>
    <mergeCell ref="T37:V37"/>
    <mergeCell ref="A2:V2"/>
    <mergeCell ref="A3:A4"/>
    <mergeCell ref="B3:B4"/>
    <mergeCell ref="C3:C4"/>
    <mergeCell ref="E3:G3"/>
    <mergeCell ref="H3:J3"/>
    <mergeCell ref="K3:M3"/>
    <mergeCell ref="N3:P3"/>
    <mergeCell ref="Q3:S3"/>
    <mergeCell ref="T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919B450E99274191F6E171189B9E48" ma:contentTypeVersion="12" ma:contentTypeDescription="Crée un document." ma:contentTypeScope="" ma:versionID="b784d509ee6da33eaedd0e5b41e177f5">
  <xsd:schema xmlns:xsd="http://www.w3.org/2001/XMLSchema" xmlns:xs="http://www.w3.org/2001/XMLSchema" xmlns:p="http://schemas.microsoft.com/office/2006/metadata/properties" xmlns:ns2="0e017d52-138c-461c-be40-2d1808705e7b" xmlns:ns3="5c504e11-51e8-4c2c-a30f-115f4374fb53" targetNamespace="http://schemas.microsoft.com/office/2006/metadata/properties" ma:root="true" ma:fieldsID="5314d627e529c2aa2c29e7d20084a3b2" ns2:_="" ns3:_="">
    <xsd:import namespace="0e017d52-138c-461c-be40-2d1808705e7b"/>
    <xsd:import namespace="5c504e11-51e8-4c2c-a30f-115f4374fb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7d52-138c-461c-be40-2d1808705e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546bbdff-ae82-4039-a458-093102ce6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04e11-51e8-4c2c-a30f-115f4374fb5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24f7ccb-d5fa-4ed1-8690-5dc1e8f250aa}" ma:internalName="TaxCatchAll" ma:showField="CatchAllData" ma:web="5c504e11-51e8-4c2c-a30f-115f4374fb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504e11-51e8-4c2c-a30f-115f4374fb53" xsi:nil="true"/>
    <lcf76f155ced4ddcb4097134ff3c332f xmlns="0e017d52-138c-461c-be40-2d1808705e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62DF22-258B-430E-8F12-37A9F2A183C9}"/>
</file>

<file path=customXml/itemProps2.xml><?xml version="1.0" encoding="utf-8"?>
<ds:datastoreItem xmlns:ds="http://schemas.openxmlformats.org/officeDocument/2006/customXml" ds:itemID="{3A7C0AE8-A55B-4AC8-B892-BA8385AEEEE6}"/>
</file>

<file path=customXml/itemProps3.xml><?xml version="1.0" encoding="utf-8"?>
<ds:datastoreItem xmlns:ds="http://schemas.openxmlformats.org/officeDocument/2006/customXml" ds:itemID="{64C2E660-6361-4328-B748-4E61530EE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marie-soleil messier</dc:creator>
  <cp:lastModifiedBy>marie-soleil messier</cp:lastModifiedBy>
  <dcterms:created xsi:type="dcterms:W3CDTF">2023-03-26T13:15:06Z</dcterms:created>
  <dcterms:modified xsi:type="dcterms:W3CDTF">2023-03-26T13:16:17Z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0x010100A4919B450E99274191F6E171189B9E48</vt:lpwstr>
  </property>
</Properties>
</file>